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EFEEB361-B2B9-4ABC-8AA3-C6DDD246D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5" i="1" l="1"/>
  <c r="AX155" i="1"/>
  <c r="AY155" i="1"/>
  <c r="AW146" i="1"/>
  <c r="AX146" i="1"/>
  <c r="AY146" i="1"/>
  <c r="AW156" i="1"/>
  <c r="AX156" i="1"/>
  <c r="AY156" i="1"/>
  <c r="AW189" i="1"/>
  <c r="AX189" i="1"/>
  <c r="AY189" i="1"/>
  <c r="AW190" i="1"/>
  <c r="AX190" i="1"/>
  <c r="AY190" i="1"/>
  <c r="AW126" i="1"/>
  <c r="AX126" i="1"/>
  <c r="AY126" i="1"/>
  <c r="AW127" i="1"/>
  <c r="AX127" i="1"/>
  <c r="AY127" i="1"/>
  <c r="AW196" i="1"/>
  <c r="AX196" i="1"/>
  <c r="AY196" i="1"/>
  <c r="AW197" i="1"/>
  <c r="AX197" i="1"/>
  <c r="AY197" i="1"/>
  <c r="AW198" i="1"/>
  <c r="AX198" i="1"/>
  <c r="AY198" i="1"/>
  <c r="AW199" i="1"/>
  <c r="AX199" i="1"/>
  <c r="AY199" i="1"/>
  <c r="AW200" i="1"/>
  <c r="AX200" i="1"/>
  <c r="AY200" i="1"/>
  <c r="AW201" i="1"/>
  <c r="AX201" i="1"/>
  <c r="AY201" i="1"/>
  <c r="AW202" i="1"/>
  <c r="AX202" i="1"/>
  <c r="AY202" i="1"/>
  <c r="AW203" i="1"/>
  <c r="AX203" i="1"/>
  <c r="AY203" i="1"/>
  <c r="AW204" i="1"/>
  <c r="AX204" i="1"/>
  <c r="AY204" i="1"/>
  <c r="AW205" i="1"/>
  <c r="AX205" i="1"/>
  <c r="AY205" i="1"/>
  <c r="AW206" i="1"/>
  <c r="AX206" i="1"/>
  <c r="AY206" i="1"/>
  <c r="AW207" i="1"/>
  <c r="AX207" i="1"/>
  <c r="AY207" i="1"/>
  <c r="AW208" i="1"/>
  <c r="AX208" i="1"/>
  <c r="AY208" i="1"/>
  <c r="AW209" i="1"/>
  <c r="AX209" i="1"/>
  <c r="AY209" i="1"/>
  <c r="AW210" i="1"/>
  <c r="AX210" i="1"/>
  <c r="AY210" i="1"/>
  <c r="AW211" i="1"/>
  <c r="AX211" i="1"/>
  <c r="AY211" i="1"/>
  <c r="AW212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145" i="1"/>
  <c r="AX145" i="1"/>
  <c r="AY145" i="1"/>
  <c r="AW128" i="1"/>
  <c r="AX128" i="1"/>
  <c r="AY128" i="1"/>
  <c r="AW129" i="1"/>
  <c r="AX129" i="1"/>
  <c r="AY129" i="1"/>
  <c r="AW182" i="1"/>
  <c r="AX182" i="1"/>
  <c r="AY182" i="1"/>
  <c r="AW183" i="1"/>
  <c r="AX183" i="1"/>
  <c r="AY183" i="1"/>
  <c r="AW160" i="1"/>
  <c r="AX160" i="1"/>
  <c r="AY160" i="1"/>
  <c r="AW124" i="1"/>
  <c r="AX124" i="1"/>
  <c r="AY124" i="1"/>
  <c r="AW181" i="1"/>
  <c r="AX181" i="1"/>
  <c r="AY181" i="1"/>
  <c r="AW118" i="1"/>
  <c r="AX118" i="1"/>
  <c r="AY118" i="1"/>
  <c r="AW119" i="1"/>
  <c r="AX119" i="1"/>
  <c r="AY119" i="1"/>
  <c r="AW102" i="1"/>
  <c r="AX102" i="1"/>
  <c r="AY102" i="1"/>
  <c r="AW103" i="1"/>
  <c r="AX103" i="1"/>
  <c r="AY103" i="1"/>
  <c r="AW108" i="1"/>
  <c r="AX108" i="1"/>
  <c r="AY108" i="1"/>
  <c r="AW109" i="1"/>
  <c r="AX109" i="1"/>
  <c r="AY109" i="1"/>
  <c r="AW174" i="1"/>
  <c r="AX174" i="1"/>
  <c r="AY174" i="1"/>
  <c r="AW175" i="1"/>
  <c r="AX175" i="1"/>
  <c r="AY175" i="1"/>
  <c r="AW184" i="1"/>
  <c r="AX184" i="1"/>
  <c r="AY184" i="1"/>
  <c r="AW100" i="1"/>
  <c r="AX100" i="1"/>
  <c r="AY100" i="1"/>
  <c r="AW115" i="1"/>
  <c r="AX115" i="1"/>
  <c r="AY115" i="1"/>
  <c r="AW114" i="1"/>
  <c r="AX114" i="1"/>
  <c r="AY114" i="1"/>
  <c r="AW121" i="1"/>
  <c r="AX121" i="1"/>
  <c r="AY121" i="1"/>
  <c r="AW132" i="1"/>
  <c r="AX132" i="1"/>
  <c r="AY132" i="1"/>
  <c r="AW157" i="1"/>
  <c r="AX157" i="1"/>
  <c r="AY157" i="1"/>
  <c r="AW188" i="1"/>
  <c r="AX188" i="1"/>
  <c r="AY188" i="1"/>
  <c r="AW93" i="1"/>
  <c r="AX93" i="1"/>
  <c r="AY93" i="1"/>
  <c r="AW92" i="1"/>
  <c r="AX92" i="1"/>
  <c r="AY92" i="1"/>
  <c r="AW76" i="1"/>
  <c r="AX76" i="1"/>
  <c r="AY76" i="1"/>
  <c r="AW87" i="1"/>
  <c r="AX87" i="1"/>
  <c r="AY87" i="1"/>
  <c r="AW122" i="1"/>
  <c r="AX122" i="1"/>
  <c r="AY122" i="1"/>
  <c r="AW123" i="1"/>
  <c r="AX123" i="1"/>
  <c r="AY123" i="1"/>
  <c r="AW130" i="1"/>
  <c r="AX130" i="1"/>
  <c r="AY130" i="1"/>
  <c r="AW131" i="1"/>
  <c r="AX131" i="1"/>
  <c r="AY131" i="1"/>
  <c r="AW153" i="1"/>
  <c r="AX153" i="1"/>
  <c r="AY153" i="1"/>
  <c r="AW154" i="1"/>
  <c r="AX154" i="1"/>
  <c r="AY154" i="1"/>
  <c r="AW73" i="1"/>
  <c r="AX73" i="1"/>
  <c r="AY73" i="1"/>
  <c r="AW74" i="1"/>
  <c r="AX74" i="1"/>
  <c r="AY74" i="1"/>
  <c r="AW142" i="1"/>
  <c r="AX142" i="1"/>
  <c r="AY142" i="1"/>
  <c r="AW143" i="1"/>
  <c r="AX143" i="1"/>
  <c r="AY143" i="1"/>
  <c r="AW144" i="1"/>
  <c r="AX144" i="1"/>
  <c r="AY144" i="1"/>
  <c r="AX12" i="1"/>
  <c r="AW12" i="1"/>
  <c r="AY112" i="1"/>
  <c r="AY72" i="1"/>
  <c r="AY71" i="1"/>
  <c r="AY171" i="1"/>
  <c r="AY170" i="1"/>
  <c r="AY138" i="1"/>
  <c r="AY137" i="1"/>
  <c r="AY173" i="1"/>
  <c r="AY172" i="1"/>
  <c r="AY177" i="1"/>
  <c r="AY176" i="1"/>
  <c r="AY179" i="1"/>
  <c r="AY180" i="1"/>
  <c r="AY186" i="1"/>
  <c r="AY187" i="1"/>
  <c r="AY192" i="1"/>
  <c r="AY191" i="1"/>
  <c r="AY194" i="1"/>
  <c r="AY193" i="1"/>
  <c r="AY22" i="1"/>
  <c r="AY59" i="1"/>
  <c r="AY58" i="1"/>
  <c r="AY44" i="1"/>
  <c r="AY141" i="1"/>
  <c r="AY83" i="1"/>
  <c r="AY82" i="1"/>
  <c r="AY152" i="1"/>
  <c r="AY151" i="1"/>
  <c r="AX112" i="1"/>
  <c r="AX72" i="1"/>
  <c r="AX71" i="1"/>
  <c r="AX171" i="1"/>
  <c r="AX170" i="1"/>
  <c r="AX138" i="1"/>
  <c r="AX137" i="1"/>
  <c r="AX173" i="1"/>
  <c r="AX172" i="1"/>
  <c r="AX177" i="1"/>
  <c r="AX176" i="1"/>
  <c r="AX179" i="1"/>
  <c r="AX180" i="1"/>
  <c r="AX186" i="1"/>
  <c r="AX187" i="1"/>
  <c r="AX192" i="1"/>
  <c r="AX191" i="1"/>
  <c r="AX194" i="1"/>
  <c r="AX193" i="1"/>
  <c r="AX22" i="1"/>
  <c r="AX59" i="1"/>
  <c r="AX58" i="1"/>
  <c r="AX44" i="1"/>
  <c r="AX141" i="1"/>
  <c r="AX83" i="1"/>
  <c r="AX82" i="1"/>
  <c r="AX152" i="1"/>
  <c r="AX151" i="1"/>
  <c r="AW112" i="1"/>
  <c r="AW72" i="1"/>
  <c r="AW71" i="1"/>
  <c r="AW171" i="1"/>
  <c r="AW170" i="1"/>
  <c r="AW138" i="1"/>
  <c r="AW137" i="1"/>
  <c r="AW173" i="1"/>
  <c r="AW172" i="1"/>
  <c r="AW177" i="1"/>
  <c r="AW176" i="1"/>
  <c r="AW179" i="1"/>
  <c r="AW180" i="1"/>
  <c r="AW186" i="1"/>
  <c r="AW187" i="1"/>
  <c r="AW192" i="1"/>
  <c r="AW191" i="1"/>
  <c r="AW194" i="1"/>
  <c r="AW193" i="1"/>
  <c r="AW22" i="1"/>
  <c r="AW59" i="1"/>
  <c r="AW58" i="1"/>
  <c r="AW44" i="1"/>
  <c r="AW141" i="1"/>
  <c r="AW83" i="1"/>
  <c r="AY6" i="1"/>
  <c r="AY5" i="1"/>
  <c r="AY56" i="1"/>
  <c r="AY24" i="1"/>
  <c r="AY97" i="1"/>
  <c r="AY140" i="1"/>
  <c r="AY105" i="1"/>
  <c r="AY9" i="1"/>
  <c r="AY40" i="1"/>
  <c r="AY10" i="1"/>
  <c r="AY34" i="1"/>
  <c r="AY84" i="1"/>
  <c r="AY85" i="1"/>
  <c r="AY19" i="1"/>
  <c r="AY165" i="1"/>
  <c r="AY48" i="1"/>
  <c r="AY8" i="1"/>
  <c r="AY26" i="1"/>
  <c r="AY89" i="1"/>
  <c r="AY149" i="1"/>
  <c r="AY150" i="1"/>
  <c r="AY18" i="1"/>
  <c r="AY17" i="1"/>
  <c r="AY21" i="1"/>
  <c r="AY117" i="1"/>
  <c r="AY101" i="1"/>
  <c r="AY11" i="1"/>
  <c r="AY46" i="1"/>
  <c r="AY45" i="1"/>
  <c r="AY28" i="1"/>
  <c r="AY31" i="1"/>
  <c r="AY29" i="1"/>
  <c r="AY57" i="1"/>
  <c r="AY20" i="1"/>
  <c r="AY23" i="1"/>
  <c r="AY47" i="1"/>
  <c r="AY95" i="1"/>
  <c r="AY14" i="1"/>
  <c r="AY32" i="1"/>
  <c r="AY94" i="1"/>
  <c r="AY113" i="1"/>
  <c r="AY25" i="1"/>
  <c r="AY51" i="1"/>
  <c r="AY50" i="1"/>
  <c r="AY27" i="1"/>
  <c r="AY116" i="1"/>
  <c r="AY41" i="1"/>
  <c r="AY30" i="1"/>
  <c r="AY35" i="1"/>
  <c r="AY7" i="1"/>
  <c r="AY90" i="1"/>
  <c r="AY139" i="1"/>
  <c r="AY104" i="1"/>
  <c r="AX6" i="1"/>
  <c r="AX5" i="1"/>
  <c r="AX56" i="1"/>
  <c r="AX24" i="1"/>
  <c r="AX97" i="1"/>
  <c r="AX140" i="1"/>
  <c r="AX105" i="1"/>
  <c r="AX9" i="1"/>
  <c r="AX40" i="1"/>
  <c r="AX10" i="1"/>
  <c r="AX34" i="1"/>
  <c r="AX84" i="1"/>
  <c r="AX85" i="1"/>
  <c r="AX19" i="1"/>
  <c r="AX165" i="1"/>
  <c r="AX48" i="1"/>
  <c r="AX8" i="1"/>
  <c r="AX26" i="1"/>
  <c r="AX89" i="1"/>
  <c r="AX149" i="1"/>
  <c r="AX150" i="1"/>
  <c r="AX18" i="1"/>
  <c r="AX17" i="1"/>
  <c r="AX21" i="1"/>
  <c r="AX117" i="1"/>
  <c r="AX101" i="1"/>
  <c r="AX11" i="1"/>
  <c r="AX46" i="1"/>
  <c r="AX45" i="1"/>
  <c r="AX28" i="1"/>
  <c r="AX31" i="1"/>
  <c r="AX29" i="1"/>
  <c r="AX57" i="1"/>
  <c r="AX20" i="1"/>
  <c r="AX23" i="1"/>
  <c r="AX47" i="1"/>
  <c r="AX95" i="1"/>
  <c r="AX14" i="1"/>
  <c r="AX32" i="1"/>
  <c r="AX94" i="1"/>
  <c r="AX113" i="1"/>
  <c r="AX25" i="1"/>
  <c r="AX51" i="1"/>
  <c r="AX50" i="1"/>
  <c r="AX27" i="1"/>
  <c r="AX116" i="1"/>
  <c r="AX41" i="1"/>
  <c r="AX30" i="1"/>
  <c r="AX35" i="1"/>
  <c r="AX7" i="1"/>
  <c r="AX90" i="1"/>
  <c r="AX139" i="1"/>
  <c r="AX104" i="1"/>
  <c r="AW6" i="1"/>
  <c r="AW5" i="1"/>
  <c r="AW56" i="1"/>
  <c r="AW24" i="1"/>
  <c r="AW97" i="1"/>
  <c r="AW140" i="1"/>
  <c r="AW105" i="1"/>
  <c r="AW9" i="1"/>
  <c r="AW40" i="1"/>
  <c r="AW10" i="1"/>
  <c r="AW34" i="1"/>
  <c r="AW84" i="1"/>
  <c r="AW85" i="1"/>
  <c r="AW19" i="1"/>
  <c r="AW165" i="1"/>
  <c r="AW48" i="1"/>
  <c r="AW8" i="1"/>
  <c r="AW26" i="1"/>
  <c r="AW89" i="1"/>
  <c r="AW149" i="1"/>
  <c r="AW150" i="1"/>
  <c r="AW18" i="1"/>
  <c r="AW17" i="1"/>
  <c r="AW21" i="1"/>
  <c r="AW117" i="1"/>
  <c r="AW101" i="1"/>
  <c r="AW11" i="1"/>
  <c r="AW46" i="1"/>
  <c r="AW45" i="1"/>
  <c r="AW28" i="1"/>
  <c r="AW31" i="1"/>
  <c r="AW29" i="1"/>
  <c r="AW57" i="1"/>
  <c r="AW20" i="1"/>
  <c r="AW23" i="1"/>
  <c r="AW47" i="1"/>
  <c r="AW95" i="1"/>
  <c r="AW14" i="1"/>
  <c r="AW32" i="1"/>
  <c r="AW94" i="1"/>
  <c r="AW113" i="1"/>
  <c r="AW25" i="1"/>
  <c r="AW51" i="1"/>
  <c r="AW50" i="1"/>
  <c r="AW27" i="1"/>
  <c r="AW116" i="1"/>
  <c r="AW41" i="1"/>
  <c r="AW30" i="1"/>
  <c r="AW35" i="1"/>
  <c r="AW7" i="1"/>
  <c r="AW90" i="1"/>
  <c r="AW139" i="1"/>
  <c r="AW104" i="1"/>
  <c r="AW33" i="1" l="1"/>
  <c r="AW13" i="1"/>
  <c r="AW15" i="1"/>
  <c r="AY33" i="1"/>
  <c r="AY13" i="1"/>
  <c r="AY15" i="1"/>
  <c r="AY12" i="1"/>
  <c r="AY178" i="1"/>
  <c r="AY133" i="1"/>
  <c r="AY52" i="1"/>
  <c r="AY63" i="1"/>
  <c r="AX33" i="1"/>
  <c r="AX13" i="1"/>
  <c r="AX15" i="1"/>
  <c r="AX178" i="1"/>
  <c r="AX133" i="1"/>
  <c r="AX52" i="1"/>
  <c r="AX63" i="1"/>
  <c r="AW82" i="1"/>
  <c r="AW152" i="1"/>
  <c r="AW151" i="1"/>
  <c r="AW178" i="1"/>
  <c r="AW133" i="1"/>
  <c r="AW52" i="1"/>
  <c r="AW63" i="1"/>
  <c r="AW53" i="1"/>
  <c r="AW134" i="1"/>
  <c r="AW135" i="1"/>
  <c r="AW75" i="1"/>
  <c r="AW42" i="1"/>
  <c r="AW86" i="1"/>
  <c r="AW60" i="1"/>
  <c r="AW43" i="1"/>
  <c r="AW16" i="1"/>
  <c r="AW120" i="1"/>
  <c r="AW158" i="1"/>
  <c r="AW159" i="1"/>
  <c r="AW54" i="1"/>
  <c r="AW55" i="1"/>
  <c r="AW163" i="1"/>
  <c r="AW164" i="1"/>
  <c r="AW38" i="1"/>
  <c r="AW39" i="1"/>
  <c r="AW162" i="1"/>
  <c r="AW161" i="1"/>
  <c r="AW167" i="1"/>
  <c r="AW169" i="1"/>
  <c r="AW166" i="1"/>
  <c r="AW168" i="1"/>
  <c r="AW78" i="1"/>
  <c r="AW79" i="1"/>
  <c r="AW111" i="1"/>
  <c r="AX53" i="1"/>
  <c r="AX134" i="1"/>
  <c r="AX135" i="1"/>
  <c r="AX75" i="1"/>
  <c r="AX42" i="1"/>
  <c r="AX86" i="1"/>
  <c r="AX60" i="1"/>
  <c r="AX43" i="1"/>
  <c r="AX16" i="1"/>
  <c r="AX120" i="1"/>
  <c r="AX158" i="1"/>
  <c r="AX159" i="1"/>
  <c r="AX54" i="1"/>
  <c r="AX55" i="1"/>
  <c r="AX163" i="1"/>
  <c r="AX164" i="1"/>
  <c r="AX38" i="1"/>
  <c r="AX39" i="1"/>
  <c r="AX162" i="1"/>
  <c r="AX161" i="1"/>
  <c r="AX167" i="1"/>
  <c r="AX169" i="1"/>
  <c r="AX166" i="1"/>
  <c r="AY53" i="1"/>
  <c r="AY134" i="1"/>
  <c r="AY135" i="1"/>
  <c r="AY75" i="1"/>
  <c r="AY42" i="1"/>
  <c r="AY86" i="1"/>
  <c r="AY60" i="1"/>
  <c r="AY43" i="1"/>
  <c r="AY16" i="1"/>
  <c r="AY120" i="1"/>
  <c r="AY158" i="1"/>
  <c r="AY162" i="1"/>
  <c r="AY39" i="1"/>
  <c r="AY38" i="1"/>
  <c r="AY167" i="1" l="1"/>
  <c r="AY161" i="1"/>
  <c r="AY54" i="1"/>
  <c r="AY159" i="1" l="1"/>
  <c r="AY163" i="1"/>
  <c r="AY55" i="1"/>
  <c r="AY164" i="1"/>
  <c r="AY169" i="1"/>
  <c r="AY166" i="1"/>
  <c r="AY168" i="1"/>
  <c r="AY78" i="1"/>
  <c r="AY79" i="1"/>
  <c r="AY111" i="1"/>
  <c r="AY110" i="1"/>
  <c r="AY49" i="1"/>
  <c r="AY66" i="1"/>
  <c r="AY65" i="1"/>
  <c r="AY64" i="1"/>
  <c r="AY99" i="1"/>
  <c r="AY98" i="1"/>
  <c r="AY68" i="1"/>
  <c r="AY67" i="1"/>
  <c r="AY69" i="1"/>
  <c r="AY88" i="1"/>
  <c r="AY80" i="1"/>
  <c r="AY81" i="1"/>
  <c r="AY147" i="1"/>
  <c r="AY148" i="1"/>
  <c r="AY70" i="1"/>
  <c r="AY107" i="1"/>
  <c r="AY106" i="1"/>
  <c r="AY37" i="1"/>
  <c r="AY61" i="1"/>
  <c r="AY36" i="1"/>
  <c r="AY125" i="1"/>
  <c r="AY77" i="1"/>
  <c r="AY91" i="1"/>
  <c r="AY136" i="1"/>
  <c r="AY195" i="1"/>
  <c r="AY62" i="1"/>
  <c r="AY96" i="1"/>
  <c r="AY185" i="1"/>
  <c r="AX168" i="1"/>
  <c r="AX78" i="1"/>
  <c r="AX79" i="1"/>
  <c r="AX111" i="1"/>
  <c r="AX110" i="1"/>
  <c r="AX49" i="1"/>
  <c r="AX66" i="1"/>
  <c r="AX65" i="1"/>
  <c r="AX64" i="1"/>
  <c r="AX99" i="1"/>
  <c r="AX98" i="1"/>
  <c r="AX68" i="1"/>
  <c r="AX67" i="1"/>
  <c r="AX69" i="1"/>
  <c r="AX88" i="1"/>
  <c r="AX80" i="1"/>
  <c r="AX81" i="1"/>
  <c r="AX147" i="1"/>
  <c r="AX148" i="1"/>
  <c r="AX70" i="1"/>
  <c r="AX107" i="1"/>
  <c r="AX106" i="1"/>
  <c r="AX37" i="1"/>
  <c r="AX61" i="1"/>
  <c r="AX36" i="1"/>
  <c r="AX125" i="1"/>
  <c r="AX77" i="1"/>
  <c r="AX91" i="1"/>
  <c r="AX136" i="1"/>
  <c r="AX195" i="1"/>
  <c r="AX62" i="1"/>
  <c r="AX96" i="1"/>
  <c r="AX185" i="1"/>
  <c r="AW110" i="1"/>
  <c r="AW49" i="1"/>
  <c r="AW66" i="1"/>
  <c r="AW65" i="1"/>
  <c r="AW64" i="1"/>
  <c r="AW99" i="1"/>
  <c r="AW98" i="1"/>
  <c r="AW68" i="1"/>
  <c r="AW67" i="1"/>
  <c r="AW69" i="1"/>
  <c r="AW88" i="1"/>
  <c r="AW80" i="1"/>
  <c r="AW81" i="1"/>
  <c r="AW147" i="1"/>
  <c r="AW148" i="1"/>
  <c r="AW70" i="1"/>
  <c r="AW107" i="1"/>
  <c r="AW106" i="1"/>
  <c r="AW37" i="1"/>
  <c r="AW61" i="1"/>
  <c r="AW36" i="1"/>
  <c r="AW125" i="1"/>
  <c r="AW77" i="1"/>
  <c r="AW91" i="1"/>
  <c r="AW136" i="1"/>
  <c r="AW195" i="1"/>
  <c r="AW62" i="1"/>
  <c r="AW96" i="1"/>
  <c r="AW18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<sst xmlns="http://schemas.openxmlformats.org/spreadsheetml/2006/main" count="407" uniqueCount="233">
  <si>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</si>
  <si>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</si>
  <si>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</si>
  <si>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</si>
  <si>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</si>
  <si>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</si>
  <si>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</si>
  <si>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</si>
  <si>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</si>
  <si>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</si>
  <si>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</si>
  <si>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</si>
  <si>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</si>
  <si>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</si>
  <si>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</si>
  <si>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</si>
  <si>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</si>
  <si>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</si>
  <si>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</si>
  <si>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</si>
  <si>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</si>
  <si>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</si>
  <si>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</si>
  <si>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</si>
  <si>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</si>
  <si>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</si>
  <si>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</si>
  <si>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</si>
  <si>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</si>
  <si>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</si>
  <si>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</si>
  <si>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</si>
  <si>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</si>
  <si>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</si>
  <si>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</si>
  <si>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</si>
  <si>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</si>
  <si>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</si>
  <si>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</si>
  <si>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</si>
  <si>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</si>
  <si>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</si>
  <si>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</si>
  <si>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</si>
  <si>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</si>
  <si>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</si>
  <si>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</si>
  <si>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</si>
  <si>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</si>
  <si>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</si>
  <si>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</si>
  <si>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</si>
  <si>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</si>
  <si>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</si>
  <si>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</si>
  <si>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</si>
  <si>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</si>
  <si>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</si>
  <si>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</si>
  <si>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</si>
  <si>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</si>
  <si>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</si>
  <si>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</si>
  <si>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</si>
  <si>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</si>
  <si>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</si>
  <si>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</si>
  <si>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</si>
  <si>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</si>
  <si>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</si>
  <si>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</si>
  <si>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</si>
  <si>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</si>
  <si>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</si>
  <si>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</si>
  <si>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</si>
  <si>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</si>
  <si>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</si>
  <si>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</si>
  <si>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</si>
  <si>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</si>
  <si>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</si>
  <si>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</si>
  <si>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</si>
  <si>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</si>
  <si>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</si>
  <si>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</si>
  <si>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</si>
  <si>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</si>
  <si>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</si>
  <si>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</si>
  <si>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</si>
  <si>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</si>
  <si>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</si>
  <si>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</si>
  <si>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</si>
  <si>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</si>
  <si>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</si>
  <si>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</si>
  <si>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</si>
  <si>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</si>
  <si>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</si>
  <si>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</si>
  <si>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</si>
  <si>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</si>
  <si>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</si>
  <si>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</si>
  <si>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</si>
  <si>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</si>
  <si>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</si>
  <si>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</si>
  <si>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</si>
  <si>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</si>
  <si>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</si>
  <si>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</si>
  <si>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</si>
  <si>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</si>
  <si>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</si>
  <si>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</si>
  <si>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</si>
  <si>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</si>
  <si>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</si>
  <si>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</si>
  <si>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</si>
  <si>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</si>
  <si>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</si>
  <si>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</si>
  <si>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</si>
  <si>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</si>
  <si>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</si>
  <si>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</si>
  <si>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</si>
  <si>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</si>
  <si>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</si>
  <si>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</si>
  <si>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</si>
  <si>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</si>
  <si>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</si>
  <si>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</si>
  <si>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</si>
  <si>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</si>
  <si>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</si>
  <si>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</si>
  <si>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</si>
  <si>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</si>
  <si>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</si>
  <si>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</si>
  <si>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</si>
  <si>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</si>
  <si>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</si>
  <si>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</si>
  <si>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</si>
  <si>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</si>
  <si>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</si>
  <si>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</si>
  <si>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</si>
  <si>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</si>
  <si>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</si>
  <si>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</si>
  <si>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</si>
  <si>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</si>
  <si>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</si>
  <si>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</si>
  <si>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</si>
  <si>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</si>
  <si>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</si>
  <si>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</si>
  <si>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</si>
  <si>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</si>
  <si>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</si>
  <si>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</si>
  <si>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</si>
  <si>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</si>
  <si>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</si>
  <si>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</si>
  <si>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</si>
  <si>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</si>
  <si>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</si>
  <si>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</si>
  <si>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</si>
  <si>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Tent, Hetty v.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</si>
  <si>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</si>
  <si>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</si>
  <si>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</si>
  <si>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</si>
  <si>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</si>
  <si>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</si>
  <si>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</si>
  <si>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</si>
  <si>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</si>
  <si>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</si>
  <si>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</si>
  <si>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</si>
  <si>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</si>
  <si>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</si>
  <si>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Standenlijst 50 plus zomercyclus 2023 na Le Jeteur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</si>
  <si>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</si>
  <si>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</si>
  <si>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</si>
  <si>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</si>
  <si>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</si>
  <si>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</si>
  <si>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</si>
  <si>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</si>
  <si>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</si>
  <si>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</si>
  <si>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</si>
  <si>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</si>
  <si>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</si>
  <si>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</si>
  <si>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</si>
  <si>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</si>
  <si>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</si>
  <si>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</si>
  <si>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</si>
  <si>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</si>
  <si>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</si>
  <si>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</si>
  <si>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</si>
  <si>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</si>
  <si>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</si>
  <si>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</si>
  <si>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</si>
  <si>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</si>
  <si>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</si>
  <si>
    <t xml:space="preserve">Hees , Wim </t>
  </si>
  <si>
    <t>Boekel</t>
  </si>
  <si>
    <t xml:space="preserve">Verbakel,Andre </t>
  </si>
  <si>
    <t>Thijssen,Maria</t>
  </si>
  <si>
    <t>Pijnenburg, Lies</t>
  </si>
  <si>
    <t xml:space="preserve">Swans </t>
  </si>
  <si>
    <t xml:space="preserve">Wijnen ,Frans </t>
  </si>
  <si>
    <t>Earen , Alwin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</si>
</sst>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8" fillId="0" borderId="12" xfId="0" applyFont="1" applyBorder="1"/>
    <xf numFmtId="43" fontId="4" fillId="4" borderId="19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0" fontId="3" fillId="0" borderId="12" xfId="0" applyFont="1" applyBorder="1"/>
    <xf numFmtId="43" fontId="4" fillId="2" borderId="10" xfId="1" applyFont="1" applyFill="1" applyBorder="1"/>
    <xf numFmtId="165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0" fontId="1" fillId="4" borderId="0" xfId="0" applyFont="1" applyFill="1" applyBorder="1" applyAlignment="1">
      <alignment horizontal="center"/>
    </xf>
  </cellXfs>
  <cellStyles count="3">
    <cellStyle name="Komma" xfId="1" builtinId="3"/>
    <cellStyle name="Komma [0]" xfId="2" builtinId="6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8"/>
  <sheetViews>
    <sheetView tabSelected="1" view="pageBreakPreview" topLeftCell="A12" zoomScale="89" zoomScaleNormal="80" zoomScaleSheetLayoutView="89" workbookViewId="0">
      <selection activeCell="B5" sqref="B5:AY198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8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customWidth="1"/>
    <col min="8" max="9" width="9.42578125" style="12" customWidth="1"/>
    <col min="10" max="10" width="9.42578125" style="2" customWidth="1"/>
    <col min="11" max="11" width="9.5703125" style="32" customWidth="1"/>
    <col min="12" max="12" width="9.140625" style="32" customWidth="1"/>
    <col min="13" max="13" width="9.42578125" style="2" customWidth="1"/>
    <col min="14" max="15" width="9.42578125" style="11" customWidth="1"/>
    <col min="16" max="16" width="9.42578125" style="4" customWidth="1"/>
    <col min="17" max="18" width="9.42578125" style="11" customWidth="1"/>
    <col min="19" max="19" width="9.42578125" style="2" customWidth="1"/>
    <col min="20" max="20" width="9.42578125" style="11" customWidth="1"/>
    <col min="21" max="21" width="10.5703125" style="11" customWidth="1"/>
    <col min="22" max="22" width="9.42578125" style="2" customWidth="1"/>
    <col min="23" max="24" width="9.42578125" style="11" customWidth="1"/>
    <col min="25" max="25" width="10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7" width="9.42578125" style="11" hidden="1" customWidth="1"/>
    <col min="48" max="48" width="2.140625" style="11" customWidth="1"/>
    <col min="49" max="49" width="12.140625" style="8" customWidth="1"/>
    <col min="50" max="50" width="9.5703125" style="16" customWidth="1"/>
    <col min="51" max="51" width="8.7109375" style="36"/>
  </cols>
  <sheetData>
    <row r="1" spans="1:51" s="12" customFormat="1" ht="19.5" thickBot="1" x14ac:dyDescent="0.35">
      <c r="B1" s="46" t="s">
        <v>195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11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.5" thickBot="1" x14ac:dyDescent="0.3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.75" thickBot="1" x14ac:dyDescent="0.3">
      <c r="A5" s="17">
        <v>1</v>
      </c>
      <c r="B5" s="63" t="s">
        <v>55</v>
      </c>
      <c r="C5" s="65" t="s">
        <v>8</v>
      </c>
      <c r="D5" s="23">
        <v>1</v>
      </c>
      <c r="E5" s="32">
        <v>2</v>
      </c>
      <c r="F5" s="32">
        <v>6</v>
      </c>
      <c r="G5" s="25">
        <v>1</v>
      </c>
      <c r="H5" s="32">
        <v>3</v>
      </c>
      <c r="I5" s="32">
        <v>20</v>
      </c>
      <c r="J5" s="14">
        <v>1</v>
      </c>
      <c r="K5" s="32">
        <v>3</v>
      </c>
      <c r="L5" s="32">
        <v>16</v>
      </c>
      <c r="M5" s="7">
        <v>1</v>
      </c>
      <c r="N5" s="15">
        <v>2</v>
      </c>
      <c r="O5" s="72">
        <v>10</v>
      </c>
      <c r="P5" s="21">
        <v>1</v>
      </c>
      <c r="Q5" s="29">
        <v>3</v>
      </c>
      <c r="R5" s="15">
        <v>34</v>
      </c>
      <c r="S5" s="7">
        <v>1</v>
      </c>
      <c r="T5" s="15">
        <v>2</v>
      </c>
      <c r="U5" s="15">
        <v>9</v>
      </c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21</v>
      </c>
      <c r="AX5" s="44">
        <f>SUM(F5,I5,L5,O5,R5,U5,X5,AA5,AD5,AG5,AJ5,AM5,AP5,AS5,AV5)</f>
        <v>95</v>
      </c>
      <c r="AY5" s="36">
        <f>SUM(D5,G5,J5,M5,P5,S5,V5,Y5,AB5,AE5,AH5,AK5,AN5,AQ5,AT5)</f>
        <v>6</v>
      </c>
    </row>
    <row r="6" spans="1:51" ht="15.75" thickBot="1" x14ac:dyDescent="0.3">
      <c r="A6" s="17">
        <f>SUM(A5+1)</f>
        <v>2</v>
      </c>
      <c r="B6" s="63" t="s">
        <v>56</v>
      </c>
      <c r="C6" s="60" t="s">
        <v>9</v>
      </c>
      <c r="D6" s="23">
        <v>1</v>
      </c>
      <c r="E6" s="32">
        <v>2</v>
      </c>
      <c r="F6" s="32">
        <v>6</v>
      </c>
      <c r="G6" s="25">
        <v>1</v>
      </c>
      <c r="H6" s="32">
        <v>3</v>
      </c>
      <c r="I6" s="32">
        <v>20</v>
      </c>
      <c r="J6" s="14">
        <v>1</v>
      </c>
      <c r="K6" s="32">
        <v>3</v>
      </c>
      <c r="L6" s="32">
        <v>16</v>
      </c>
      <c r="M6" s="7">
        <v>1</v>
      </c>
      <c r="N6" s="15">
        <v>2</v>
      </c>
      <c r="O6" s="72">
        <v>10</v>
      </c>
      <c r="P6" s="21">
        <v>1</v>
      </c>
      <c r="Q6" s="29">
        <v>3</v>
      </c>
      <c r="R6" s="15">
        <v>34</v>
      </c>
      <c r="S6" s="7">
        <v>1</v>
      </c>
      <c r="T6" s="15">
        <v>2</v>
      </c>
      <c r="U6" s="15">
        <v>9</v>
      </c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21</v>
      </c>
      <c r="AX6" s="44">
        <f>SUM(F6,I6,L6,O6,R6,U6,X6,AA6,AD6,AG6,AJ6,AM6,AP6,AS6,AV6)</f>
        <v>95</v>
      </c>
      <c r="AY6" s="36">
        <f>SUM(D6,G6,J6,M6,P6,S6,V6,Y6,AB6,AE6,AH6,AK6,AN6,AQ6,AT6)</f>
        <v>6</v>
      </c>
    </row>
    <row r="7" spans="1:51" ht="15.75" thickBot="1" x14ac:dyDescent="0.3">
      <c r="A7" s="17">
        <f t="shared" ref="A7:A70" si="0">SUM(A6+1)</f>
        <v>3</v>
      </c>
      <c r="B7" s="61" t="s">
        <v>53</v>
      </c>
      <c r="C7" s="64" t="s">
        <v>170</v>
      </c>
      <c r="D7" s="23">
        <v>1</v>
      </c>
      <c r="E7" s="32">
        <v>2</v>
      </c>
      <c r="F7" s="32">
        <v>7</v>
      </c>
      <c r="G7" s="25">
        <v>1</v>
      </c>
      <c r="H7" s="32">
        <v>2</v>
      </c>
      <c r="I7" s="32">
        <v>17</v>
      </c>
      <c r="J7" s="14">
        <v>1</v>
      </c>
      <c r="K7" s="32">
        <v>3</v>
      </c>
      <c r="L7" s="32">
        <v>30</v>
      </c>
      <c r="M7" s="7">
        <v>1</v>
      </c>
      <c r="N7" s="15">
        <v>3</v>
      </c>
      <c r="O7" s="72">
        <v>22</v>
      </c>
      <c r="P7" s="21">
        <v>1</v>
      </c>
      <c r="Q7" s="29">
        <v>2</v>
      </c>
      <c r="R7" s="15">
        <v>5</v>
      </c>
      <c r="S7" s="7">
        <v>1</v>
      </c>
      <c r="T7" s="15">
        <v>2</v>
      </c>
      <c r="U7" s="15">
        <v>-6</v>
      </c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20</v>
      </c>
      <c r="AX7" s="44">
        <f>SUM(F7,I7,L7,O7,R7,U7,X7,AA7,AD7,AG7,AJ7,AM7,AP7,AS7,AV7)</f>
        <v>75</v>
      </c>
      <c r="AY7" s="36">
        <f>SUM(D7,G7,J7,M7,P7,S7,V7,Y7,AB7,AE7,AH7,AK7,AN7,AQ7,AT7)</f>
        <v>6</v>
      </c>
    </row>
    <row r="8" spans="1:51" ht="16.5" thickTop="1" thickBot="1" x14ac:dyDescent="0.3">
      <c r="A8" s="17">
        <f t="shared" si="0"/>
        <v>4</v>
      </c>
      <c r="B8" s="88" t="s">
        <v>54</v>
      </c>
      <c r="C8" s="62" t="s">
        <v>170</v>
      </c>
      <c r="D8" s="23">
        <v>1</v>
      </c>
      <c r="E8" s="32">
        <v>2</v>
      </c>
      <c r="F8" s="32">
        <v>7</v>
      </c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29">
        <v>2</v>
      </c>
      <c r="R8" s="15">
        <v>5</v>
      </c>
      <c r="S8" s="7">
        <v>1</v>
      </c>
      <c r="T8" s="95">
        <v>2</v>
      </c>
      <c r="U8" s="95">
        <v>-6</v>
      </c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20</v>
      </c>
      <c r="AX8" s="44">
        <f>SUM(F8,I8,L8,O8,R8,U8,X8,AA8,AD8,AG8,AJ8,AM8,AP8,AS8,AV8)</f>
        <v>75</v>
      </c>
      <c r="AY8" s="36">
        <f>SUM(D8,G8,J8,M8,P8,S8,V8,Y8,AB8,AE8,AH8,AK8,AN8,AQ8,AT8)</f>
        <v>6</v>
      </c>
    </row>
    <row r="9" spans="1:51" ht="16.5" thickTop="1" thickBot="1" x14ac:dyDescent="0.3">
      <c r="A9" s="17">
        <f t="shared" si="0"/>
        <v>5</v>
      </c>
      <c r="B9" s="61" t="s">
        <v>33</v>
      </c>
      <c r="C9" s="60" t="s">
        <v>8</v>
      </c>
      <c r="D9" s="23">
        <v>1</v>
      </c>
      <c r="E9" s="32">
        <v>2</v>
      </c>
      <c r="F9" s="32">
        <v>21</v>
      </c>
      <c r="G9" s="25">
        <v>1</v>
      </c>
      <c r="H9" s="32">
        <v>1</v>
      </c>
      <c r="I9" s="32">
        <v>-2</v>
      </c>
      <c r="J9" s="14">
        <v>1</v>
      </c>
      <c r="K9" s="32">
        <v>3</v>
      </c>
      <c r="L9" s="32">
        <v>29</v>
      </c>
      <c r="M9" s="7">
        <v>1</v>
      </c>
      <c r="N9" s="15">
        <v>3</v>
      </c>
      <c r="O9" s="72">
        <v>21</v>
      </c>
      <c r="P9" s="21">
        <v>1</v>
      </c>
      <c r="Q9" s="29">
        <v>2</v>
      </c>
      <c r="R9" s="15">
        <v>21</v>
      </c>
      <c r="S9" s="7">
        <v>1</v>
      </c>
      <c r="T9" s="15">
        <v>2</v>
      </c>
      <c r="U9" s="15">
        <v>14</v>
      </c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19</v>
      </c>
      <c r="AX9" s="44">
        <f>SUM(F9,I9,L9,O9,R9,U9,X9,AA9,AD9,AG9,AJ9,AM9,AP9,AS9,AV9)</f>
        <v>104</v>
      </c>
      <c r="AY9" s="36">
        <f>SUM(D9,G9,J9,M9,P9,S9,V9,Y9,AB9,AE9,AH9,AK9,AN9,AQ9,AT9)</f>
        <v>6</v>
      </c>
    </row>
    <row r="10" spans="1:51" ht="16.5" thickTop="1" thickBot="1" x14ac:dyDescent="0.3">
      <c r="A10" s="17">
        <f t="shared" si="0"/>
        <v>6</v>
      </c>
      <c r="B10" s="63" t="s">
        <v>34</v>
      </c>
      <c r="C10" s="65" t="s">
        <v>8</v>
      </c>
      <c r="D10" s="23">
        <v>1</v>
      </c>
      <c r="E10" s="32">
        <v>2</v>
      </c>
      <c r="F10" s="32">
        <v>21</v>
      </c>
      <c r="G10" s="25">
        <v>1</v>
      </c>
      <c r="H10" s="32">
        <v>1</v>
      </c>
      <c r="I10" s="32">
        <v>-2</v>
      </c>
      <c r="J10" s="14">
        <v>1</v>
      </c>
      <c r="K10" s="32">
        <v>2</v>
      </c>
      <c r="L10" s="32">
        <v>8</v>
      </c>
      <c r="M10" s="7">
        <v>1</v>
      </c>
      <c r="N10" s="15">
        <v>3</v>
      </c>
      <c r="O10" s="72">
        <v>21</v>
      </c>
      <c r="P10" s="21">
        <v>1</v>
      </c>
      <c r="Q10" s="29">
        <v>2</v>
      </c>
      <c r="R10" s="15">
        <v>21</v>
      </c>
      <c r="S10" s="7">
        <v>1</v>
      </c>
      <c r="T10" s="15">
        <v>3</v>
      </c>
      <c r="U10" s="15">
        <v>21</v>
      </c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19</v>
      </c>
      <c r="AX10" s="44">
        <f>SUM(F10,I10,L10,O10,R10,U10,X10,AA10,AD10,AG10,AJ10,AM10,AP10,AS10,AV10)</f>
        <v>90</v>
      </c>
      <c r="AY10" s="36">
        <f>SUM(D10,G10,J10,M10,P10,S10,V10,Y10,AB10,AE10,AH10,AK10,AN10,AQ10,AT10)</f>
        <v>6</v>
      </c>
    </row>
    <row r="11" spans="1:51" ht="15.75" thickBot="1" x14ac:dyDescent="0.3">
      <c r="A11" s="17">
        <f t="shared" si="0"/>
        <v>7</v>
      </c>
      <c r="B11" s="66" t="s">
        <v>26</v>
      </c>
      <c r="C11" s="62" t="s">
        <v>10</v>
      </c>
      <c r="D11" s="23">
        <v>1</v>
      </c>
      <c r="E11" s="32">
        <v>3</v>
      </c>
      <c r="F11" s="32">
        <v>23</v>
      </c>
      <c r="G11" s="25">
        <v>1</v>
      </c>
      <c r="H11" s="32">
        <v>1</v>
      </c>
      <c r="I11" s="32">
        <v>0</v>
      </c>
      <c r="J11" s="14">
        <v>1</v>
      </c>
      <c r="K11" s="32">
        <v>2</v>
      </c>
      <c r="L11" s="32">
        <v>10</v>
      </c>
      <c r="M11" s="7">
        <v>1</v>
      </c>
      <c r="N11" s="15">
        <v>3</v>
      </c>
      <c r="O11" s="72">
        <v>20</v>
      </c>
      <c r="P11" s="21">
        <v>1</v>
      </c>
      <c r="Q11" s="29">
        <v>3</v>
      </c>
      <c r="R11" s="15">
        <v>30</v>
      </c>
      <c r="S11" s="7">
        <v>1</v>
      </c>
      <c r="T11" s="32">
        <v>3</v>
      </c>
      <c r="U11" s="32">
        <v>27</v>
      </c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SUM(D11,E11,G11,H11,J11,K11,M11,N11,P11,Q11,S11,T8,V11,W11,Y11,Z11,AB11,AC11,AE11,AF11,AH11,AI11,AK11,AL11,AN11,AO11,AQ11,AR11,AT11,AU11)</f>
        <v>20</v>
      </c>
      <c r="AX11" s="44">
        <f>SUM(F11,I11,L11,O11,R11,U8,X11,AA11,AD11,AG11,AJ11,AM11,AP11,AS11,AV11)</f>
        <v>77</v>
      </c>
      <c r="AY11" s="36">
        <f>SUM(D11,G11,J11,M11,P11,S11,V11,Y11,AB11,AE11,AH11,AK11,AN11,AQ11,AT11)</f>
        <v>6</v>
      </c>
    </row>
    <row r="12" spans="1:51" ht="16.5" thickTop="1" thickBot="1" x14ac:dyDescent="0.3">
      <c r="A12" s="17">
        <f t="shared" si="0"/>
        <v>8</v>
      </c>
      <c r="B12" s="59" t="s">
        <v>23</v>
      </c>
      <c r="C12" s="60" t="s">
        <v>16</v>
      </c>
      <c r="D12" s="23">
        <v>1</v>
      </c>
      <c r="E12" s="32">
        <v>3</v>
      </c>
      <c r="F12" s="32">
        <v>26</v>
      </c>
      <c r="G12" s="25">
        <v>1</v>
      </c>
      <c r="H12" s="32">
        <v>2</v>
      </c>
      <c r="I12" s="32">
        <v>3</v>
      </c>
      <c r="J12" s="14">
        <v>1</v>
      </c>
      <c r="K12" s="32">
        <v>3</v>
      </c>
      <c r="L12" s="32">
        <v>25</v>
      </c>
      <c r="M12" s="7">
        <v>1</v>
      </c>
      <c r="N12" s="15">
        <v>2</v>
      </c>
      <c r="O12" s="72">
        <v>10</v>
      </c>
      <c r="P12" s="21">
        <v>1</v>
      </c>
      <c r="Q12" s="29">
        <v>2</v>
      </c>
      <c r="R12" s="15">
        <v>9</v>
      </c>
      <c r="S12" s="7">
        <v>1</v>
      </c>
      <c r="T12" s="15">
        <v>0</v>
      </c>
      <c r="U12" s="15">
        <v>-13</v>
      </c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18</v>
      </c>
      <c r="AX12" s="44">
        <f>SUM(F12,I12,L12,O12,R12,U12,X12,AA12,AD12,AG12,AJ12,AM12,AP12,AS12,AV12)</f>
        <v>60</v>
      </c>
      <c r="AY12" s="36">
        <f>SUM(D12,G12,J12,M12,P12,S12,V12,Y12,AB12,AE12,AH12,AK12,AN12,AQ12,AT12)</f>
        <v>6</v>
      </c>
    </row>
    <row r="13" spans="1:51" ht="15.75" thickBot="1" x14ac:dyDescent="0.3">
      <c r="A13" s="17">
        <f t="shared" si="0"/>
        <v>9</v>
      </c>
      <c r="B13" s="59" t="s">
        <v>24</v>
      </c>
      <c r="C13" s="60" t="s">
        <v>16</v>
      </c>
      <c r="D13" s="23">
        <v>1</v>
      </c>
      <c r="E13" s="32">
        <v>3</v>
      </c>
      <c r="F13" s="32">
        <v>26</v>
      </c>
      <c r="G13" s="25">
        <v>1</v>
      </c>
      <c r="H13" s="32">
        <v>2</v>
      </c>
      <c r="I13" s="32">
        <v>3</v>
      </c>
      <c r="J13" s="14">
        <v>1</v>
      </c>
      <c r="K13" s="32">
        <v>3</v>
      </c>
      <c r="L13" s="32">
        <v>25</v>
      </c>
      <c r="M13" s="7">
        <v>1</v>
      </c>
      <c r="N13" s="15">
        <v>2</v>
      </c>
      <c r="O13" s="72">
        <v>10</v>
      </c>
      <c r="P13" s="21">
        <v>1</v>
      </c>
      <c r="Q13" s="29">
        <v>2</v>
      </c>
      <c r="R13" s="15">
        <v>9</v>
      </c>
      <c r="S13" s="7">
        <v>1</v>
      </c>
      <c r="T13" s="15">
        <v>0</v>
      </c>
      <c r="U13" s="15">
        <v>-13</v>
      </c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18</v>
      </c>
      <c r="AX13" s="44">
        <f>SUM(F13,I13,L13,O13,R13,U13,X13,AA13,AD13,AG13,AJ13,AM13,AP13,AS13,AV13)</f>
        <v>60</v>
      </c>
      <c r="AY13" s="36">
        <f>SUM(D13,G13,J13,M13,P13,S13,V13,Y13,AB13,AE13,AH13,AK13,AN13,AQ13,AT13)</f>
        <v>6</v>
      </c>
    </row>
    <row r="14" spans="1:51" ht="15.75" thickBot="1" x14ac:dyDescent="0.3">
      <c r="A14" s="17">
        <f t="shared" si="0"/>
        <v>10</v>
      </c>
      <c r="B14" s="66" t="s">
        <v>49</v>
      </c>
      <c r="C14" s="62" t="s">
        <v>11</v>
      </c>
      <c r="D14" s="23">
        <v>1</v>
      </c>
      <c r="E14" s="32">
        <v>2</v>
      </c>
      <c r="F14" s="32">
        <v>9</v>
      </c>
      <c r="G14" s="25">
        <v>1</v>
      </c>
      <c r="H14" s="32">
        <v>2</v>
      </c>
      <c r="I14" s="32">
        <v>9</v>
      </c>
      <c r="J14" s="14">
        <v>1</v>
      </c>
      <c r="K14" s="32">
        <v>1</v>
      </c>
      <c r="L14" s="32">
        <v>-6</v>
      </c>
      <c r="M14" s="7">
        <v>1</v>
      </c>
      <c r="N14" s="15">
        <v>2</v>
      </c>
      <c r="O14" s="72">
        <v>9</v>
      </c>
      <c r="P14" s="21">
        <v>1</v>
      </c>
      <c r="Q14" s="29">
        <v>2</v>
      </c>
      <c r="R14" s="15">
        <v>11</v>
      </c>
      <c r="S14" s="7">
        <v>1</v>
      </c>
      <c r="T14" s="15">
        <v>3</v>
      </c>
      <c r="U14" s="15">
        <v>23</v>
      </c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18</v>
      </c>
      <c r="AX14" s="44">
        <f>SUM(F14,I14,L14,O14,R14,U14,X14,AA14,AD14,AG14,AJ14,AM14,AP14,AS14,AV14)</f>
        <v>55</v>
      </c>
      <c r="AY14" s="36">
        <f>SUM(D14,G14,J14,M14,P14,S14,V14,Y14,AB14,AE14,AH14,AK14,AN14,AQ14,AT14)</f>
        <v>6</v>
      </c>
    </row>
    <row r="15" spans="1:51" ht="16.5" thickTop="1" thickBot="1" x14ac:dyDescent="0.3">
      <c r="A15" s="17">
        <f t="shared" si="0"/>
        <v>11</v>
      </c>
      <c r="B15" s="63" t="s">
        <v>30</v>
      </c>
      <c r="C15" s="65" t="s">
        <v>9</v>
      </c>
      <c r="D15" s="23">
        <v>1</v>
      </c>
      <c r="E15" s="32">
        <v>3</v>
      </c>
      <c r="F15" s="32">
        <v>17</v>
      </c>
      <c r="G15" s="25">
        <v>1</v>
      </c>
      <c r="H15" s="32">
        <v>1</v>
      </c>
      <c r="I15" s="32">
        <v>0</v>
      </c>
      <c r="J15" s="14">
        <v>1</v>
      </c>
      <c r="K15" s="32">
        <v>2</v>
      </c>
      <c r="L15" s="32">
        <v>2</v>
      </c>
      <c r="M15" s="7">
        <v>1</v>
      </c>
      <c r="N15" s="15">
        <v>2</v>
      </c>
      <c r="O15" s="72">
        <v>10</v>
      </c>
      <c r="P15" s="21">
        <v>1</v>
      </c>
      <c r="Q15" s="29">
        <v>2</v>
      </c>
      <c r="R15" s="15">
        <v>5</v>
      </c>
      <c r="S15" s="7">
        <v>1</v>
      </c>
      <c r="T15" s="15">
        <v>2</v>
      </c>
      <c r="U15" s="15">
        <v>7</v>
      </c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18</v>
      </c>
      <c r="AX15" s="44">
        <f>SUM(F15,I15,L15,O15,R15,U15,X15,AA15,AD15,AG15,AJ15,AM15,AP15,AS15,AV15)</f>
        <v>41</v>
      </c>
      <c r="AY15" s="36">
        <f>SUM(D15,G15,J15,M15,P15,S15,V15,Y15,AB15,AE15,AH15,AK15,AN15,AQ15,AT15)</f>
        <v>6</v>
      </c>
    </row>
    <row r="16" spans="1:51" ht="15.75" thickBot="1" x14ac:dyDescent="0.3">
      <c r="A16" s="17">
        <f t="shared" si="0"/>
        <v>12</v>
      </c>
      <c r="B16" s="77" t="s">
        <v>127</v>
      </c>
      <c r="C16" s="82" t="s">
        <v>10</v>
      </c>
      <c r="D16" s="23"/>
      <c r="E16" s="32"/>
      <c r="F16" s="32"/>
      <c r="G16" s="25">
        <v>1</v>
      </c>
      <c r="H16" s="32">
        <v>2</v>
      </c>
      <c r="I16" s="32">
        <v>10</v>
      </c>
      <c r="J16" s="14">
        <v>1</v>
      </c>
      <c r="K16" s="32">
        <v>2</v>
      </c>
      <c r="L16" s="32">
        <v>8</v>
      </c>
      <c r="M16" s="7">
        <v>1</v>
      </c>
      <c r="N16" s="15">
        <v>3</v>
      </c>
      <c r="O16" s="72">
        <v>22</v>
      </c>
      <c r="P16" s="21">
        <v>1</v>
      </c>
      <c r="Q16" s="29">
        <v>3</v>
      </c>
      <c r="R16" s="29">
        <v>25</v>
      </c>
      <c r="S16" s="7">
        <v>1</v>
      </c>
      <c r="T16" s="15">
        <v>2</v>
      </c>
      <c r="U16" s="15">
        <v>14</v>
      </c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SUM(D16,E16,G16,H16,J16,K16,M16,N16,P16,Q16,S16,T16,V16,W16,Y16,Z16,AB16,AC16,AE16,AF16,AH16,AI16,AK16,AL16,AN16,AO16,AR16)</f>
        <v>17</v>
      </c>
      <c r="AX16" s="44">
        <f>SUM(F16,I16,L16,O16,R16,U16,X16,AA16,AD16,AG16,AJ16,AM16,AP16,AS16)</f>
        <v>79</v>
      </c>
      <c r="AY16" s="36">
        <f>SUM(D16,G16,J16,M16,P16,S16,V16,Y16,AB16,AE16,AH16,AK16,AN16,AQ16)</f>
        <v>5</v>
      </c>
    </row>
    <row r="17" spans="1:51" ht="15.75" thickBot="1" x14ac:dyDescent="0.3">
      <c r="A17" s="17">
        <f t="shared" si="0"/>
        <v>13</v>
      </c>
      <c r="B17" s="61" t="s">
        <v>47</v>
      </c>
      <c r="C17" s="64" t="s">
        <v>10</v>
      </c>
      <c r="D17" s="23">
        <v>1</v>
      </c>
      <c r="E17" s="32">
        <v>2</v>
      </c>
      <c r="F17" s="32">
        <v>10</v>
      </c>
      <c r="G17" s="25">
        <v>1</v>
      </c>
      <c r="H17" s="32">
        <v>3</v>
      </c>
      <c r="I17" s="32">
        <v>24</v>
      </c>
      <c r="J17" s="14">
        <v>1</v>
      </c>
      <c r="K17" s="32">
        <v>3</v>
      </c>
      <c r="L17" s="32">
        <v>24</v>
      </c>
      <c r="M17" s="7">
        <v>1</v>
      </c>
      <c r="N17" s="15">
        <v>2</v>
      </c>
      <c r="O17" s="72">
        <v>5</v>
      </c>
      <c r="P17" s="21">
        <v>1</v>
      </c>
      <c r="Q17" s="29">
        <v>2</v>
      </c>
      <c r="R17" s="15">
        <v>7</v>
      </c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17</v>
      </c>
      <c r="AX17" s="44">
        <f>SUM(F17,I17,L17,O17,R17,U17,X17,AA17,AD17,AG17,AJ17,AM17,AP17,AS17,AV17)</f>
        <v>70</v>
      </c>
      <c r="AY17" s="36">
        <f>SUM(D17,G17,J17,M17,P17,S17,V17,Y17,AB17,AE17,AH17,AK17,AN17,AQ17,AT17)</f>
        <v>5</v>
      </c>
    </row>
    <row r="18" spans="1:51" ht="16.5" thickTop="1" thickBot="1" x14ac:dyDescent="0.3">
      <c r="A18" s="17">
        <f t="shared" si="0"/>
        <v>14</v>
      </c>
      <c r="B18" s="84" t="s">
        <v>67</v>
      </c>
      <c r="C18" s="65" t="s">
        <v>10</v>
      </c>
      <c r="D18" s="23">
        <v>1</v>
      </c>
      <c r="E18" s="32">
        <v>1</v>
      </c>
      <c r="F18" s="32">
        <v>1</v>
      </c>
      <c r="G18" s="25">
        <v>1</v>
      </c>
      <c r="H18" s="32">
        <v>0</v>
      </c>
      <c r="I18" s="32">
        <v>-15</v>
      </c>
      <c r="J18" s="14">
        <v>1</v>
      </c>
      <c r="K18" s="32">
        <v>2</v>
      </c>
      <c r="L18" s="32">
        <v>3</v>
      </c>
      <c r="M18" s="7">
        <v>1</v>
      </c>
      <c r="N18" s="15">
        <v>3</v>
      </c>
      <c r="O18" s="72">
        <v>18</v>
      </c>
      <c r="P18" s="21">
        <v>1</v>
      </c>
      <c r="Q18" s="29">
        <v>2</v>
      </c>
      <c r="R18" s="15">
        <v>6</v>
      </c>
      <c r="S18" s="7">
        <v>1</v>
      </c>
      <c r="T18" s="15">
        <v>3</v>
      </c>
      <c r="U18" s="15">
        <v>31</v>
      </c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17</v>
      </c>
      <c r="AX18" s="44">
        <f>SUM(F18,I18,L18,O18,R18,U18,X18,AA18,AD18,AG18,AJ18,AM18,AP18,AS18,AV18)</f>
        <v>44</v>
      </c>
      <c r="AY18" s="36">
        <f>SUM(D18,G18,J18,M18,P18,S18,V18,Y18,AB18,AE18,AH18,AK18,AN18,AQ18,AT18)</f>
        <v>6</v>
      </c>
    </row>
    <row r="19" spans="1:51" ht="15.75" thickBot="1" x14ac:dyDescent="0.3">
      <c r="A19" s="17">
        <f t="shared" si="0"/>
        <v>15</v>
      </c>
      <c r="B19" s="63" t="s">
        <v>79</v>
      </c>
      <c r="C19" s="60" t="s">
        <v>18</v>
      </c>
      <c r="D19" s="23">
        <v>1</v>
      </c>
      <c r="E19" s="32">
        <v>1</v>
      </c>
      <c r="F19" s="32">
        <v>-11</v>
      </c>
      <c r="G19" s="25">
        <v>1</v>
      </c>
      <c r="H19" s="32">
        <v>3</v>
      </c>
      <c r="I19" s="32">
        <v>13</v>
      </c>
      <c r="J19" s="14">
        <v>1</v>
      </c>
      <c r="K19" s="32">
        <v>1</v>
      </c>
      <c r="L19" s="32">
        <v>2</v>
      </c>
      <c r="M19" s="7">
        <v>1</v>
      </c>
      <c r="N19" s="15">
        <v>2</v>
      </c>
      <c r="O19" s="72">
        <v>13</v>
      </c>
      <c r="P19" s="21">
        <v>1</v>
      </c>
      <c r="Q19" s="29">
        <v>3</v>
      </c>
      <c r="R19" s="15">
        <v>17</v>
      </c>
      <c r="S19" s="7">
        <v>1</v>
      </c>
      <c r="T19" s="15">
        <v>1</v>
      </c>
      <c r="U19" s="15">
        <v>-4</v>
      </c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17</v>
      </c>
      <c r="AX19" s="44">
        <f>SUM(F19,I19,L19,O19,R19,U19,X19,AA19,AD19,AG19,AJ19,AM19,AP19,AS19,AV19)</f>
        <v>30</v>
      </c>
      <c r="AY19" s="36">
        <f>SUM(D19,G19,J19,M19,P19,S19,V19,Y19,AB19,AE19,AH19,AK19,AN19,AQ19,AT19)</f>
        <v>6</v>
      </c>
    </row>
    <row r="20" spans="1:51" ht="15.75" thickBot="1" x14ac:dyDescent="0.3">
      <c r="A20" s="17">
        <f t="shared" si="0"/>
        <v>16</v>
      </c>
      <c r="B20" s="59" t="s">
        <v>39</v>
      </c>
      <c r="C20" s="60" t="s">
        <v>10</v>
      </c>
      <c r="D20" s="23">
        <v>1</v>
      </c>
      <c r="E20" s="32">
        <v>2</v>
      </c>
      <c r="F20" s="32">
        <v>12</v>
      </c>
      <c r="G20" s="25">
        <v>1</v>
      </c>
      <c r="H20" s="32">
        <v>3</v>
      </c>
      <c r="I20" s="32">
        <v>5</v>
      </c>
      <c r="J20" s="14">
        <v>1</v>
      </c>
      <c r="K20" s="32">
        <v>2</v>
      </c>
      <c r="L20" s="32">
        <v>2</v>
      </c>
      <c r="M20" s="7">
        <v>1</v>
      </c>
      <c r="N20" s="15">
        <v>2</v>
      </c>
      <c r="O20" s="72">
        <v>10</v>
      </c>
      <c r="P20" s="21">
        <v>1</v>
      </c>
      <c r="Q20" s="29">
        <v>1</v>
      </c>
      <c r="R20" s="15">
        <v>-16</v>
      </c>
      <c r="S20" s="7">
        <v>1</v>
      </c>
      <c r="T20" s="15">
        <v>1</v>
      </c>
      <c r="U20" s="15">
        <v>-8</v>
      </c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17</v>
      </c>
      <c r="AX20" s="44">
        <f>SUM(F20,I20,L20,O20,R20,U20,X20,AA20,AD20,AG20,AJ20,AM20,AP20,AS20,AV20)</f>
        <v>5</v>
      </c>
      <c r="AY20" s="36">
        <f>SUM(D20,G20,J20,M20,P20,S20,V20,Y20,AB20,AE20,AH20,AK20,AN20,AQ20,AT20)</f>
        <v>6</v>
      </c>
    </row>
    <row r="21" spans="1:51" ht="15.75" thickBot="1" x14ac:dyDescent="0.3">
      <c r="A21" s="17">
        <f t="shared" si="0"/>
        <v>17</v>
      </c>
      <c r="B21" s="63" t="s">
        <v>40</v>
      </c>
      <c r="C21" s="60" t="s">
        <v>11</v>
      </c>
      <c r="D21" s="23">
        <v>1</v>
      </c>
      <c r="E21" s="32">
        <v>2</v>
      </c>
      <c r="F21" s="32">
        <v>12</v>
      </c>
      <c r="G21" s="25">
        <v>1</v>
      </c>
      <c r="H21" s="32">
        <v>3</v>
      </c>
      <c r="I21" s="32">
        <v>5</v>
      </c>
      <c r="J21" s="14">
        <v>1</v>
      </c>
      <c r="K21" s="32">
        <v>2</v>
      </c>
      <c r="L21" s="32">
        <v>2</v>
      </c>
      <c r="M21" s="7">
        <v>1</v>
      </c>
      <c r="N21" s="15">
        <v>2</v>
      </c>
      <c r="O21" s="72">
        <v>10</v>
      </c>
      <c r="P21" s="21">
        <v>1</v>
      </c>
      <c r="Q21" s="29">
        <v>1</v>
      </c>
      <c r="R21" s="15">
        <v>-16</v>
      </c>
      <c r="S21" s="7">
        <v>1</v>
      </c>
      <c r="T21" s="15">
        <v>1</v>
      </c>
      <c r="U21" s="15">
        <v>-8</v>
      </c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17</v>
      </c>
      <c r="AX21" s="44">
        <f>SUM(F21,I21,L21,O21,R21,U21,X21,AA21,AD21,AG21,AJ21,AM21,AP21,AS21,AV21)</f>
        <v>5</v>
      </c>
      <c r="AY21" s="36">
        <f>SUM(D21,G21,J21,M21,P21,S21,V21,Y21,AB21,AE21,AH21,AK21,AN21,AQ21,AT21)</f>
        <v>6</v>
      </c>
    </row>
    <row r="22" spans="1:51" ht="15.75" thickBot="1" x14ac:dyDescent="0.3">
      <c r="A22" s="17">
        <f t="shared" si="0"/>
        <v>18</v>
      </c>
      <c r="B22" s="80" t="s">
        <v>103</v>
      </c>
      <c r="C22" s="83" t="s">
        <v>104</v>
      </c>
      <c r="D22" s="23"/>
      <c r="E22" s="32"/>
      <c r="F22" s="32"/>
      <c r="G22" s="25">
        <v>1</v>
      </c>
      <c r="H22" s="32">
        <v>2</v>
      </c>
      <c r="I22" s="32">
        <v>17</v>
      </c>
      <c r="J22" s="14">
        <v>1</v>
      </c>
      <c r="K22" s="32">
        <v>2</v>
      </c>
      <c r="L22" s="32">
        <v>1</v>
      </c>
      <c r="M22" s="7">
        <v>1</v>
      </c>
      <c r="N22" s="15">
        <v>3</v>
      </c>
      <c r="O22" s="72">
        <v>22</v>
      </c>
      <c r="P22" s="21">
        <v>1</v>
      </c>
      <c r="Q22" s="29">
        <v>2</v>
      </c>
      <c r="R22" s="15">
        <v>6</v>
      </c>
      <c r="S22" s="7">
        <v>1</v>
      </c>
      <c r="T22" s="15">
        <v>2</v>
      </c>
      <c r="U22" s="15">
        <v>-3</v>
      </c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16</v>
      </c>
      <c r="AX22" s="44">
        <f>SUM(F22,I22,L22,O22,R22,U22,X22,AA22,AD22,AG22,AJ22,AM22,AP22,AS22,AV22)</f>
        <v>43</v>
      </c>
      <c r="AY22" s="36">
        <f>SUM(D22,G22,J22,M22,P22,S22,V22,Y22,AB22,AE22,AH22,AK22,AN22,AQ22,AT22)</f>
        <v>5</v>
      </c>
    </row>
    <row r="23" spans="1:51" ht="16.5" thickTop="1" thickBot="1" x14ac:dyDescent="0.3">
      <c r="A23" s="17">
        <f t="shared" si="0"/>
        <v>19</v>
      </c>
      <c r="B23" s="59" t="s">
        <v>38</v>
      </c>
      <c r="C23" s="60" t="s">
        <v>9</v>
      </c>
      <c r="D23" s="23">
        <v>1</v>
      </c>
      <c r="E23" s="32">
        <v>2</v>
      </c>
      <c r="F23" s="32">
        <v>13</v>
      </c>
      <c r="G23" s="25">
        <v>1</v>
      </c>
      <c r="H23" s="32">
        <v>2</v>
      </c>
      <c r="I23" s="32">
        <v>11</v>
      </c>
      <c r="J23" s="14">
        <v>1</v>
      </c>
      <c r="K23" s="32">
        <v>1</v>
      </c>
      <c r="L23" s="32">
        <v>-19</v>
      </c>
      <c r="M23" s="7">
        <v>1</v>
      </c>
      <c r="N23" s="15">
        <v>2</v>
      </c>
      <c r="O23" s="72">
        <v>4</v>
      </c>
      <c r="P23" s="21">
        <v>1</v>
      </c>
      <c r="Q23" s="29">
        <v>2</v>
      </c>
      <c r="R23" s="15">
        <v>3</v>
      </c>
      <c r="S23" s="7">
        <v>1</v>
      </c>
      <c r="T23" s="15">
        <v>1</v>
      </c>
      <c r="U23" s="15">
        <v>-12</v>
      </c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16</v>
      </c>
      <c r="AX23" s="44">
        <f>SUM(F23,I23,L23,O23,R23,U23,X23,AA23,AD23,AG23,AJ23,AM23,AP23,AS23,AV23)</f>
        <v>0</v>
      </c>
      <c r="AY23" s="36">
        <f>SUM(D23,G23,J23,M23,P23,S23,V23,Y23,AB23,AE23,AH23,AK23,AN23,AQ23,AT23)</f>
        <v>6</v>
      </c>
    </row>
    <row r="24" spans="1:51" ht="15.75" thickBot="1" x14ac:dyDescent="0.3">
      <c r="A24" s="17">
        <f t="shared" si="0"/>
        <v>20</v>
      </c>
      <c r="B24" s="63" t="s">
        <v>25</v>
      </c>
      <c r="C24" s="65" t="s">
        <v>9</v>
      </c>
      <c r="D24" s="23">
        <v>1</v>
      </c>
      <c r="E24" s="32">
        <v>3</v>
      </c>
      <c r="F24" s="32">
        <v>23</v>
      </c>
      <c r="G24" s="25"/>
      <c r="H24" s="32"/>
      <c r="I24" s="32"/>
      <c r="J24" s="14">
        <v>1</v>
      </c>
      <c r="K24" s="32">
        <v>2</v>
      </c>
      <c r="L24" s="32">
        <v>10</v>
      </c>
      <c r="M24" s="7"/>
      <c r="N24" s="15"/>
      <c r="O24" s="72"/>
      <c r="P24" s="21">
        <v>1</v>
      </c>
      <c r="Q24" s="29">
        <v>3</v>
      </c>
      <c r="R24" s="15">
        <v>30</v>
      </c>
      <c r="S24" s="7">
        <v>1</v>
      </c>
      <c r="T24" s="15">
        <v>3</v>
      </c>
      <c r="U24" s="15">
        <v>27</v>
      </c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15</v>
      </c>
      <c r="AX24" s="44">
        <f>SUM(F24,I24,L24,O24,R24,U24,X24,AA24,AD24,AG24,AJ24,AM24,AP24,AS24,AV24)</f>
        <v>90</v>
      </c>
      <c r="AY24" s="36">
        <f>SUM(D24,G24,J24,M24,P24,S24,V24,Y24,AB24,AE24,AH24,AK24,AN24,AQ24,AT24)</f>
        <v>4</v>
      </c>
    </row>
    <row r="25" spans="1:51" ht="15.75" thickBot="1" x14ac:dyDescent="0.3">
      <c r="A25" s="17">
        <f t="shared" si="0"/>
        <v>21</v>
      </c>
      <c r="B25" s="61" t="s">
        <v>78</v>
      </c>
      <c r="C25" s="64" t="s">
        <v>18</v>
      </c>
      <c r="D25" s="23">
        <v>1</v>
      </c>
      <c r="E25" s="32">
        <v>1</v>
      </c>
      <c r="F25" s="32">
        <v>-11</v>
      </c>
      <c r="G25" s="25">
        <v>1</v>
      </c>
      <c r="H25" s="32">
        <v>3</v>
      </c>
      <c r="I25" s="32">
        <v>13</v>
      </c>
      <c r="J25" s="14">
        <v>1</v>
      </c>
      <c r="K25" s="32">
        <v>1</v>
      </c>
      <c r="L25" s="32">
        <v>2</v>
      </c>
      <c r="M25" s="7">
        <v>1</v>
      </c>
      <c r="N25" s="15">
        <v>2</v>
      </c>
      <c r="O25" s="72">
        <v>13</v>
      </c>
      <c r="P25" s="21">
        <v>1</v>
      </c>
      <c r="Q25" s="29">
        <v>3</v>
      </c>
      <c r="R25" s="15">
        <v>17</v>
      </c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15</v>
      </c>
      <c r="AX25" s="44">
        <f>SUM(F25,I25,L25,O25,R25,U25,X25,AA25,AD25,AG25,AJ25,AM25,AP25,AS25,AV25)</f>
        <v>34</v>
      </c>
      <c r="AY25" s="36">
        <f>SUM(D25,G25,J25,M25,P25,S25,V25,Y25,AB25,AE25,AH25,AK25,AN25,AQ25,AT25)</f>
        <v>5</v>
      </c>
    </row>
    <row r="26" spans="1:51" ht="16.5" thickTop="1" thickBot="1" x14ac:dyDescent="0.3">
      <c r="A26" s="17">
        <f t="shared" si="0"/>
        <v>22</v>
      </c>
      <c r="B26" s="59" t="s">
        <v>60</v>
      </c>
      <c r="C26" s="60" t="s">
        <v>9</v>
      </c>
      <c r="D26" s="23">
        <v>1</v>
      </c>
      <c r="E26" s="32">
        <v>2</v>
      </c>
      <c r="F26" s="32">
        <v>2</v>
      </c>
      <c r="G26" s="25">
        <v>1</v>
      </c>
      <c r="H26" s="32">
        <v>1</v>
      </c>
      <c r="I26" s="32">
        <v>-1</v>
      </c>
      <c r="J26" s="14">
        <v>1</v>
      </c>
      <c r="K26" s="32">
        <v>1</v>
      </c>
      <c r="L26" s="32">
        <v>-5</v>
      </c>
      <c r="M26" s="7">
        <v>1</v>
      </c>
      <c r="N26" s="15">
        <v>2</v>
      </c>
      <c r="O26" s="72">
        <v>-3</v>
      </c>
      <c r="P26" s="21">
        <v>1</v>
      </c>
      <c r="Q26" s="29">
        <v>1</v>
      </c>
      <c r="R26" s="29">
        <v>-8</v>
      </c>
      <c r="S26" s="7">
        <v>1</v>
      </c>
      <c r="T26" s="15">
        <v>2</v>
      </c>
      <c r="U26" s="15">
        <v>4</v>
      </c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15</v>
      </c>
      <c r="AX26" s="44">
        <f>SUM(F26,I26,L26,O26,R26,U26,X26,AA26,AD26,AG26,AJ26,AM26,AP26,AS26,AV26)</f>
        <v>-11</v>
      </c>
      <c r="AY26" s="36">
        <f>SUM(D26,G26,J26,M26,P26,S26,V26,Y26,AB26,AE26,AH26,AK26,AN26,AQ26,AT26)</f>
        <v>6</v>
      </c>
    </row>
    <row r="27" spans="1:51" ht="15.75" thickBot="1" x14ac:dyDescent="0.3">
      <c r="A27" s="17">
        <f t="shared" si="0"/>
        <v>23</v>
      </c>
      <c r="B27" s="59" t="s">
        <v>59</v>
      </c>
      <c r="C27" s="60" t="s">
        <v>9</v>
      </c>
      <c r="D27" s="23">
        <v>1</v>
      </c>
      <c r="E27" s="32">
        <v>2</v>
      </c>
      <c r="F27" s="32">
        <v>2</v>
      </c>
      <c r="G27" s="25">
        <v>1</v>
      </c>
      <c r="H27" s="32">
        <v>1</v>
      </c>
      <c r="I27" s="32">
        <v>-1</v>
      </c>
      <c r="J27" s="14">
        <v>1</v>
      </c>
      <c r="K27" s="32">
        <v>1</v>
      </c>
      <c r="L27" s="32">
        <v>-5</v>
      </c>
      <c r="M27" s="7">
        <v>1</v>
      </c>
      <c r="N27" s="15">
        <v>2</v>
      </c>
      <c r="O27" s="72">
        <v>-3</v>
      </c>
      <c r="P27" s="21">
        <v>1</v>
      </c>
      <c r="Q27" s="29">
        <v>1</v>
      </c>
      <c r="R27" s="15">
        <v>-8</v>
      </c>
      <c r="S27" s="7">
        <v>1</v>
      </c>
      <c r="T27" s="15">
        <v>2</v>
      </c>
      <c r="U27" s="15">
        <v>4</v>
      </c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15</v>
      </c>
      <c r="AX27" s="44">
        <f>SUM(F27,I27,L27,O27,R27,U27,X27,AA27,AD27,AG27,AJ27,AM27,AP27,AS27,AV27)</f>
        <v>-11</v>
      </c>
      <c r="AY27" s="36">
        <f>SUM(D27,G27,J27,M27,P27,S27,V27,Y27,AB27,AE27,AH27,AK27,AN27,AQ27,AT27)</f>
        <v>6</v>
      </c>
    </row>
    <row r="28" spans="1:51" s="68" customFormat="1" ht="15.75" thickBot="1" x14ac:dyDescent="0.3">
      <c r="A28" s="17">
        <f t="shared" si="0"/>
        <v>24</v>
      </c>
      <c r="B28" s="61" t="s">
        <v>52</v>
      </c>
      <c r="C28" s="62" t="s">
        <v>11</v>
      </c>
      <c r="D28" s="23">
        <v>1</v>
      </c>
      <c r="E28" s="32">
        <v>2</v>
      </c>
      <c r="F28" s="32">
        <v>8</v>
      </c>
      <c r="G28" s="25">
        <v>1</v>
      </c>
      <c r="H28" s="32">
        <v>2</v>
      </c>
      <c r="I28" s="32">
        <v>12</v>
      </c>
      <c r="J28" s="14">
        <v>1</v>
      </c>
      <c r="K28" s="32">
        <v>2</v>
      </c>
      <c r="L28" s="32">
        <v>5</v>
      </c>
      <c r="M28" s="7">
        <v>1</v>
      </c>
      <c r="N28" s="15">
        <v>1</v>
      </c>
      <c r="O28" s="72">
        <v>-1</v>
      </c>
      <c r="P28" s="21">
        <v>1</v>
      </c>
      <c r="Q28" s="29">
        <v>2</v>
      </c>
      <c r="R28" s="15">
        <v>5</v>
      </c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14</v>
      </c>
      <c r="AX28" s="44">
        <f>SUM(F28,I28,L28,O28,R28,U28,X28,AA28,AD28,AG28,AJ28,AM28,AP28,AS28,AV28)</f>
        <v>29</v>
      </c>
      <c r="AY28" s="36">
        <f>SUM(D28,G28,J28,M28,P28,S28,V28,Y28,AB28,AE28,AH28,AK28,AN28,AQ28,AT28)</f>
        <v>5</v>
      </c>
    </row>
    <row r="29" spans="1:51" ht="16.5" thickTop="1" thickBot="1" x14ac:dyDescent="0.3">
      <c r="A29" s="17">
        <f t="shared" si="0"/>
        <v>25</v>
      </c>
      <c r="B29" s="63" t="s">
        <v>51</v>
      </c>
      <c r="C29" s="65" t="s">
        <v>11</v>
      </c>
      <c r="D29" s="23">
        <v>1</v>
      </c>
      <c r="E29" s="32">
        <v>2</v>
      </c>
      <c r="F29" s="32">
        <v>8</v>
      </c>
      <c r="G29" s="25">
        <v>1</v>
      </c>
      <c r="H29" s="32">
        <v>2</v>
      </c>
      <c r="I29" s="32">
        <v>12</v>
      </c>
      <c r="J29" s="14">
        <v>1</v>
      </c>
      <c r="K29" s="32">
        <v>2</v>
      </c>
      <c r="L29" s="32">
        <v>5</v>
      </c>
      <c r="M29" s="7">
        <v>1</v>
      </c>
      <c r="N29" s="15">
        <v>1</v>
      </c>
      <c r="O29" s="72">
        <v>-1</v>
      </c>
      <c r="P29" s="21">
        <v>1</v>
      </c>
      <c r="Q29" s="29">
        <v>2</v>
      </c>
      <c r="R29" s="15">
        <v>5</v>
      </c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14</v>
      </c>
      <c r="AX29" s="44">
        <f>SUM(F29,I29,L29,O29,R29,U29,X29,AA29,AD29,AG29,AJ29,AM29,AP29,AS29,AV29)</f>
        <v>29</v>
      </c>
      <c r="AY29" s="36">
        <f>SUM(D29,G29,J29,M29,P29,S29,V29,Y29,AB29,AE29,AH29,AK29,AN29,AQ29,AT29)</f>
        <v>5</v>
      </c>
    </row>
    <row r="30" spans="1:51" ht="15.75" thickBot="1" x14ac:dyDescent="0.3">
      <c r="A30" s="17">
        <f t="shared" si="0"/>
        <v>26</v>
      </c>
      <c r="B30" s="63" t="s">
        <v>32</v>
      </c>
      <c r="C30" s="60" t="s">
        <v>9</v>
      </c>
      <c r="D30" s="23">
        <v>1</v>
      </c>
      <c r="E30" s="32">
        <v>3</v>
      </c>
      <c r="F30" s="32">
        <v>17</v>
      </c>
      <c r="G30" s="25">
        <v>1</v>
      </c>
      <c r="H30" s="32">
        <v>1</v>
      </c>
      <c r="I30" s="32">
        <v>-3</v>
      </c>
      <c r="J30" s="14">
        <v>1</v>
      </c>
      <c r="K30" s="32">
        <v>2</v>
      </c>
      <c r="L30" s="32">
        <v>0</v>
      </c>
      <c r="M30" s="7">
        <v>1</v>
      </c>
      <c r="N30" s="15">
        <v>0</v>
      </c>
      <c r="O30" s="72">
        <v>-22</v>
      </c>
      <c r="P30" s="21">
        <v>1</v>
      </c>
      <c r="Q30" s="29">
        <v>1</v>
      </c>
      <c r="R30" s="15">
        <v>-11</v>
      </c>
      <c r="S30" s="7">
        <v>1</v>
      </c>
      <c r="T30" s="15">
        <v>1</v>
      </c>
      <c r="U30" s="15">
        <v>-5</v>
      </c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14</v>
      </c>
      <c r="AX30" s="44">
        <f>SUM(F30,I30,L30,O30,R30,U30,X30,AA30,AD30,AG30,AJ30,AM30,AP30,AS30,AV30)</f>
        <v>-24</v>
      </c>
      <c r="AY30" s="36">
        <f>SUM(D30,G30,J30,M30,P30,S30,V30,Y30,AB30,AE30,AH30,AK30,AN30,AQ30,AT30)</f>
        <v>6</v>
      </c>
    </row>
    <row r="31" spans="1:51" ht="15.75" thickBot="1" x14ac:dyDescent="0.3">
      <c r="A31" s="17">
        <f t="shared" si="0"/>
        <v>27</v>
      </c>
      <c r="B31" s="61" t="s">
        <v>80</v>
      </c>
      <c r="C31" s="64" t="s">
        <v>9</v>
      </c>
      <c r="D31" s="23">
        <v>1</v>
      </c>
      <c r="E31" s="32">
        <v>1</v>
      </c>
      <c r="F31" s="32">
        <v>-11</v>
      </c>
      <c r="G31" s="25">
        <v>1</v>
      </c>
      <c r="H31" s="32">
        <v>1</v>
      </c>
      <c r="I31" s="32">
        <v>-15</v>
      </c>
      <c r="J31" s="14">
        <v>1</v>
      </c>
      <c r="K31" s="32">
        <v>1</v>
      </c>
      <c r="L31" s="32">
        <v>-14</v>
      </c>
      <c r="M31" s="7">
        <v>1</v>
      </c>
      <c r="N31" s="15">
        <v>1</v>
      </c>
      <c r="O31" s="72">
        <v>-8</v>
      </c>
      <c r="P31" s="21">
        <v>1</v>
      </c>
      <c r="Q31" s="29">
        <v>2</v>
      </c>
      <c r="R31" s="15">
        <v>9</v>
      </c>
      <c r="S31" s="7">
        <v>1</v>
      </c>
      <c r="T31" s="15">
        <v>2</v>
      </c>
      <c r="U31" s="15">
        <v>7</v>
      </c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14</v>
      </c>
      <c r="AX31" s="44">
        <f>SUM(F31,I31,L31,O31,R31,U31,X31,AA31,AD31,AG31,AJ31,AM31,AP31,AS31,AV31)</f>
        <v>-32</v>
      </c>
      <c r="AY31" s="36">
        <f>SUM(D31,G31,J31,M31,P31,S31,V31,Y31,AB31,AE31,AH31,AK31,AN31,AQ31,AT31)</f>
        <v>6</v>
      </c>
    </row>
    <row r="32" spans="1:51" ht="16.5" thickTop="1" thickBot="1" x14ac:dyDescent="0.3">
      <c r="A32" s="17">
        <f t="shared" si="0"/>
        <v>28</v>
      </c>
      <c r="B32" s="63" t="s">
        <v>48</v>
      </c>
      <c r="C32" s="60" t="s">
        <v>10</v>
      </c>
      <c r="D32" s="23">
        <v>1</v>
      </c>
      <c r="E32" s="32">
        <v>2</v>
      </c>
      <c r="F32" s="32">
        <v>10</v>
      </c>
      <c r="G32" s="25">
        <v>1</v>
      </c>
      <c r="H32" s="32">
        <v>3</v>
      </c>
      <c r="I32" s="32">
        <v>24</v>
      </c>
      <c r="J32" s="14"/>
      <c r="M32" s="7">
        <v>1</v>
      </c>
      <c r="N32" s="15">
        <v>2</v>
      </c>
      <c r="O32" s="72">
        <v>5</v>
      </c>
      <c r="P32" s="21">
        <v>1</v>
      </c>
      <c r="Q32" s="29">
        <v>2</v>
      </c>
      <c r="R32" s="15">
        <v>7</v>
      </c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13</v>
      </c>
      <c r="AX32" s="44">
        <f>SUM(F32,I32,L32,O32,R32,U32,X32,AA32,AD32,AG32,AJ32,AM32,AP32,AS32,AV32)</f>
        <v>46</v>
      </c>
      <c r="AY32" s="36">
        <f>SUM(D32,G32,J32,M32,P32,S32,V32,Y32,AB32,AE32,AH32,AK32,AN32,AQ32,AT32)</f>
        <v>4</v>
      </c>
    </row>
    <row r="33" spans="1:51" ht="14.45" customHeight="1" thickBot="1" x14ac:dyDescent="0.3">
      <c r="A33" s="17">
        <f t="shared" si="0"/>
        <v>29</v>
      </c>
      <c r="B33" s="59" t="s">
        <v>29</v>
      </c>
      <c r="C33" s="60" t="s">
        <v>9</v>
      </c>
      <c r="D33" s="23">
        <v>1</v>
      </c>
      <c r="E33" s="32">
        <v>3</v>
      </c>
      <c r="F33" s="32">
        <v>17</v>
      </c>
      <c r="G33" s="25"/>
      <c r="H33" s="32"/>
      <c r="I33" s="32"/>
      <c r="J33" s="14">
        <v>1</v>
      </c>
      <c r="K33" s="32">
        <v>2</v>
      </c>
      <c r="L33" s="32">
        <v>2</v>
      </c>
      <c r="M33" s="7">
        <v>1</v>
      </c>
      <c r="N33" s="15">
        <v>2</v>
      </c>
      <c r="O33" s="72">
        <v>10</v>
      </c>
      <c r="P33" s="21">
        <v>1</v>
      </c>
      <c r="Q33" s="29">
        <v>2</v>
      </c>
      <c r="R33" s="15">
        <v>5</v>
      </c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9"/>
      <c r="AV33" s="69"/>
      <c r="AW33" s="10">
        <f>SUM(D33,E33,G33,H33,J33,K33,M33,N33,P33,Q33,S33,T33,V33,W33,Y33,Z33,AB33,AC33,AE33,AF33,AH33,AI33,AK33,AL33,AN33,AO33,AQ33,AR33,AT33,AU33)</f>
        <v>13</v>
      </c>
      <c r="AX33" s="44">
        <f>SUM(F33,I33,L33,O33,R33,U33,X33,AA33,AD33,AG33,AJ33,AM33,AP33,AS33,AV33)</f>
        <v>34</v>
      </c>
      <c r="AY33" s="36">
        <f>SUM(D33,G33,J33,M33,P33,S33,V33,Y33,AB33,AE33,AH33,AK33,AN33,AQ33,AT33)</f>
        <v>4</v>
      </c>
    </row>
    <row r="34" spans="1:51" ht="15.75" thickBot="1" x14ac:dyDescent="0.3">
      <c r="A34" s="17">
        <f t="shared" si="0"/>
        <v>30</v>
      </c>
      <c r="B34" s="61" t="s">
        <v>37</v>
      </c>
      <c r="C34" s="64" t="s">
        <v>9</v>
      </c>
      <c r="D34" s="23">
        <v>1</v>
      </c>
      <c r="E34" s="32">
        <v>2</v>
      </c>
      <c r="F34" s="32">
        <v>13</v>
      </c>
      <c r="G34" s="25">
        <v>1</v>
      </c>
      <c r="H34" s="32">
        <v>2</v>
      </c>
      <c r="I34" s="32">
        <v>11</v>
      </c>
      <c r="J34" s="14">
        <v>1</v>
      </c>
      <c r="K34" s="32">
        <v>1</v>
      </c>
      <c r="L34" s="32">
        <v>-19</v>
      </c>
      <c r="M34" s="7">
        <v>1</v>
      </c>
      <c r="N34" s="15">
        <v>2</v>
      </c>
      <c r="O34" s="72">
        <v>4</v>
      </c>
      <c r="P34" s="21"/>
      <c r="Q34" s="29"/>
      <c r="R34" s="29"/>
      <c r="S34" s="7">
        <v>1</v>
      </c>
      <c r="T34" s="15">
        <v>1</v>
      </c>
      <c r="U34" s="15">
        <v>-12</v>
      </c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13</v>
      </c>
      <c r="AX34" s="44">
        <f>SUM(F34,I34,L34,O34,R34,U34,X34,AA34,AD34,AG34,AJ34,AM34,AP34,AS34,AV34)</f>
        <v>-3</v>
      </c>
      <c r="AY34" s="36">
        <f>SUM(D34,G34,J34,M34,P34,S34,V34,Y34,AB34,AE34,AH34,AK34,AN34,AQ34,AT34)</f>
        <v>5</v>
      </c>
    </row>
    <row r="35" spans="1:51" ht="16.5" thickTop="1" thickBot="1" x14ac:dyDescent="0.3">
      <c r="A35" s="17">
        <f t="shared" si="0"/>
        <v>31</v>
      </c>
      <c r="B35" s="59" t="s">
        <v>75</v>
      </c>
      <c r="C35" s="60" t="s">
        <v>18</v>
      </c>
      <c r="D35" s="23">
        <v>1</v>
      </c>
      <c r="E35" s="32">
        <v>1</v>
      </c>
      <c r="F35" s="32">
        <v>-9</v>
      </c>
      <c r="G35" s="25">
        <v>1</v>
      </c>
      <c r="H35" s="32">
        <v>2</v>
      </c>
      <c r="I35" s="32">
        <v>4</v>
      </c>
      <c r="J35" s="14"/>
      <c r="M35" s="7">
        <v>1</v>
      </c>
      <c r="N35" s="15">
        <v>2</v>
      </c>
      <c r="O35" s="72">
        <v>10</v>
      </c>
      <c r="P35" s="21">
        <v>1</v>
      </c>
      <c r="Q35" s="29">
        <v>1</v>
      </c>
      <c r="R35" s="15">
        <v>-8</v>
      </c>
      <c r="S35" s="7">
        <v>1</v>
      </c>
      <c r="T35" s="15">
        <v>2</v>
      </c>
      <c r="U35" s="15">
        <v>-3</v>
      </c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13</v>
      </c>
      <c r="AX35" s="44">
        <f>SUM(F35,I35,L35,O35,R35,U35,X35,AA35,AD35,AG35,AJ35,AM35,AP35,AS35,AV35)</f>
        <v>-6</v>
      </c>
      <c r="AY35" s="36">
        <f>SUM(D35,G35,J35,M35,P35,S35,V35,Y35,AB35,AE35,AH35,AK35,AN35,AQ35,AT35)</f>
        <v>5</v>
      </c>
    </row>
    <row r="36" spans="1:51" ht="15.75" thickBot="1" x14ac:dyDescent="0.3">
      <c r="A36" s="17">
        <f t="shared" si="0"/>
        <v>32</v>
      </c>
      <c r="B36" s="81" t="s">
        <v>169</v>
      </c>
      <c r="C36" s="82" t="s">
        <v>10</v>
      </c>
      <c r="D36" s="22"/>
      <c r="E36" s="37"/>
      <c r="F36" s="37"/>
      <c r="G36" s="25"/>
      <c r="H36" s="86"/>
      <c r="I36" s="86"/>
      <c r="J36" s="7">
        <v>1</v>
      </c>
      <c r="K36" s="32">
        <v>3</v>
      </c>
      <c r="L36" s="32">
        <v>29</v>
      </c>
      <c r="M36" s="7"/>
      <c r="N36" s="28"/>
      <c r="O36" s="73"/>
      <c r="P36" s="21">
        <v>1</v>
      </c>
      <c r="Q36" s="29">
        <v>3</v>
      </c>
      <c r="R36" s="15">
        <v>25</v>
      </c>
      <c r="S36" s="7">
        <v>1</v>
      </c>
      <c r="T36" s="90">
        <v>3</v>
      </c>
      <c r="U36" s="90">
        <v>21</v>
      </c>
      <c r="V36" s="7"/>
      <c r="W36" s="15"/>
      <c r="X36" s="15"/>
      <c r="Y36" s="13"/>
      <c r="Z36" s="28"/>
      <c r="AA36" s="28"/>
      <c r="AB36" s="22"/>
      <c r="AC36" s="28"/>
      <c r="AD36" s="28"/>
      <c r="AE36" s="22"/>
      <c r="AF36" s="28"/>
      <c r="AG36" s="28"/>
      <c r="AH36" s="22"/>
      <c r="AI36" s="28"/>
      <c r="AJ36" s="28"/>
      <c r="AK36" s="22"/>
      <c r="AL36" s="28"/>
      <c r="AM36" s="28"/>
      <c r="AN36" s="22"/>
      <c r="AO36" s="28"/>
      <c r="AP36" s="28"/>
      <c r="AQ36" s="22"/>
      <c r="AR36" s="28"/>
      <c r="AS36" s="28"/>
      <c r="AT36" s="28"/>
      <c r="AU36" s="28"/>
      <c r="AV36" s="28"/>
      <c r="AW36" s="10">
        <f>SUM(D36,E36,G36,H36,J36,K36,M36,N36,P36,Q36,S36,T36,V36,W36,Y36,Z36,AB36,AC36,AE36,AF36,AH36,AI36,AK36,AL36,AN36,AO36)</f>
        <v>12</v>
      </c>
      <c r="AX36" s="44">
        <f>SUM(F36,I36,L36,O36,R36,U36,X36,AA36,AD36,AG36,AJ36,AM36,AP36)</f>
        <v>75</v>
      </c>
      <c r="AY36" s="36">
        <f>SUM(D36,G36,J36,M36,P36,S36,V36,Y36,AB36,AE36,AH36,AK36,AN36)</f>
        <v>3</v>
      </c>
    </row>
    <row r="37" spans="1:51" ht="15.75" thickBot="1" x14ac:dyDescent="0.3">
      <c r="A37" s="17">
        <f t="shared" si="0"/>
        <v>33</v>
      </c>
      <c r="B37" s="80" t="s">
        <v>167</v>
      </c>
      <c r="C37" s="83" t="s">
        <v>10</v>
      </c>
      <c r="D37" s="23"/>
      <c r="E37" s="15"/>
      <c r="F37" s="15"/>
      <c r="G37" s="25"/>
      <c r="H37" s="86"/>
      <c r="I37" s="86"/>
      <c r="J37" s="7">
        <v>1</v>
      </c>
      <c r="K37" s="32">
        <v>2</v>
      </c>
      <c r="L37" s="32">
        <v>18</v>
      </c>
      <c r="M37" s="7">
        <v>1</v>
      </c>
      <c r="N37" s="15">
        <v>2</v>
      </c>
      <c r="O37" s="72">
        <v>10</v>
      </c>
      <c r="P37" s="21">
        <v>1</v>
      </c>
      <c r="Q37" s="29">
        <v>2</v>
      </c>
      <c r="R37" s="15">
        <v>9</v>
      </c>
      <c r="S37" s="7">
        <v>1</v>
      </c>
      <c r="T37" s="15">
        <v>2</v>
      </c>
      <c r="U37" s="15">
        <v>5</v>
      </c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15"/>
      <c r="AU37" s="15"/>
      <c r="AV37" s="15"/>
      <c r="AW37" s="10">
        <f>SUM(D37,E37,G37,H37,J37,K37,M37,N37,P37,Q37,S37,T37,V37,W37,Y37,Z37,AB37,AC37,AE37,AF37,AH37,AI37,AK37,AL37,AN37,AO37)</f>
        <v>12</v>
      </c>
      <c r="AX37" s="44">
        <f>SUM(F37,I37,L37,O37,R37,U37,X37,AA37,AD37,AG37,AJ37,AM37,AP37)</f>
        <v>42</v>
      </c>
      <c r="AY37" s="36">
        <f>SUM(D37,G37,J37,M37,P37,S37,V37,Y37,AB37,AE37,AH37,AK37,AN37)</f>
        <v>4</v>
      </c>
    </row>
    <row r="38" spans="1:51" ht="16.5" thickTop="1" thickBot="1" x14ac:dyDescent="0.3">
      <c r="A38" s="17">
        <f t="shared" si="0"/>
        <v>34</v>
      </c>
      <c r="B38" s="77" t="s">
        <v>136</v>
      </c>
      <c r="C38" s="82" t="s">
        <v>133</v>
      </c>
      <c r="D38" s="23"/>
      <c r="E38" s="32"/>
      <c r="F38" s="32"/>
      <c r="G38" s="25">
        <v>1</v>
      </c>
      <c r="H38" s="32">
        <v>2</v>
      </c>
      <c r="I38" s="32">
        <v>11</v>
      </c>
      <c r="J38" s="14">
        <v>1</v>
      </c>
      <c r="K38" s="32">
        <v>1</v>
      </c>
      <c r="L38" s="32">
        <v>-8</v>
      </c>
      <c r="M38" s="7">
        <v>1</v>
      </c>
      <c r="N38" s="15">
        <v>1</v>
      </c>
      <c r="O38" s="72">
        <v>1</v>
      </c>
      <c r="P38" s="21">
        <v>1</v>
      </c>
      <c r="Q38" s="29">
        <v>1</v>
      </c>
      <c r="R38" s="15">
        <v>-2</v>
      </c>
      <c r="S38" s="7">
        <v>1</v>
      </c>
      <c r="T38" s="15">
        <v>2</v>
      </c>
      <c r="U38" s="15">
        <v>4</v>
      </c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SUM(D38,E38,G38,H38,J38,K38,M38,N38,P38,Q38,S38,T38,V38,W38,Y38,Z38,AB38,AC38,AE38,AF38,AH38,AI38,AK38,AL38,AN38,AO38,AR38)</f>
        <v>12</v>
      </c>
      <c r="AX38" s="44">
        <f>SUM(F38,I38,L38,O38,R38,U38,X38,AA38,AD38,AG38,AJ38,AM38,AP38,AS38)</f>
        <v>6</v>
      </c>
      <c r="AY38" s="36">
        <f>SUM(D38,G38,J38,M38,P38,S38,V38,Y38,AB38,AE38,AH38,AK38,AN38)</f>
        <v>5</v>
      </c>
    </row>
    <row r="39" spans="1:51" ht="15.75" thickBot="1" x14ac:dyDescent="0.3">
      <c r="A39" s="17">
        <f t="shared" si="0"/>
        <v>35</v>
      </c>
      <c r="B39" s="77" t="s">
        <v>137</v>
      </c>
      <c r="C39" s="82" t="s">
        <v>18</v>
      </c>
      <c r="D39" s="23"/>
      <c r="E39" s="32"/>
      <c r="F39" s="32"/>
      <c r="G39" s="25">
        <v>1</v>
      </c>
      <c r="H39" s="32">
        <v>2</v>
      </c>
      <c r="I39" s="32">
        <v>11</v>
      </c>
      <c r="J39" s="14">
        <v>1</v>
      </c>
      <c r="K39" s="32">
        <v>1</v>
      </c>
      <c r="L39" s="32">
        <v>-8</v>
      </c>
      <c r="M39" s="7">
        <v>1</v>
      </c>
      <c r="N39" s="15">
        <v>1</v>
      </c>
      <c r="O39" s="72">
        <v>1</v>
      </c>
      <c r="P39" s="21">
        <v>1</v>
      </c>
      <c r="Q39" s="29">
        <v>1</v>
      </c>
      <c r="R39" s="15">
        <v>-2</v>
      </c>
      <c r="S39" s="7">
        <v>1</v>
      </c>
      <c r="T39" s="15">
        <v>2</v>
      </c>
      <c r="U39" s="15">
        <v>4</v>
      </c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9"/>
      <c r="AV39" s="69"/>
      <c r="AW39" s="10">
        <f>SUM(D39,E39,G39,H39,J39,K39,M39,N39,P39,Q39,S39,T39,V39,W39,Y39,Z39,AB39,AC39,AE39,AF39,AH39,AI39,AK39,AL39,AN39,AO39,AR39)</f>
        <v>12</v>
      </c>
      <c r="AX39" s="44">
        <f>SUM(F39,I39,L39,O39,R39,U39,X39,AA39,AD39,AG39,AJ39,AM39,AP39,AS39)</f>
        <v>6</v>
      </c>
      <c r="AY39" s="36">
        <f>SUM(D39,G39,J39,M39,P39,S39,V39,Y39,AB39,AE39,AH39,AK39,AN39)</f>
        <v>5</v>
      </c>
    </row>
    <row r="40" spans="1:51" ht="15.75" thickBot="1" x14ac:dyDescent="0.3">
      <c r="A40" s="17">
        <f t="shared" si="0"/>
        <v>36</v>
      </c>
      <c r="B40" s="66" t="s">
        <v>36</v>
      </c>
      <c r="C40" s="62" t="s">
        <v>8</v>
      </c>
      <c r="D40" s="23">
        <v>1</v>
      </c>
      <c r="E40" s="32">
        <v>2</v>
      </c>
      <c r="F40" s="32">
        <v>17</v>
      </c>
      <c r="G40" s="25">
        <v>1</v>
      </c>
      <c r="H40" s="32">
        <v>2</v>
      </c>
      <c r="I40" s="32">
        <v>0</v>
      </c>
      <c r="J40" s="14">
        <v>1</v>
      </c>
      <c r="K40" s="32">
        <v>1</v>
      </c>
      <c r="L40" s="32">
        <v>-7</v>
      </c>
      <c r="M40" s="7">
        <v>1</v>
      </c>
      <c r="N40" s="15">
        <v>1</v>
      </c>
      <c r="O40" s="72">
        <v>-1</v>
      </c>
      <c r="P40" s="21"/>
      <c r="Q40" s="29"/>
      <c r="R40" s="15"/>
      <c r="S40" s="7">
        <v>1</v>
      </c>
      <c r="T40" s="15">
        <v>1</v>
      </c>
      <c r="U40" s="15">
        <v>-5</v>
      </c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12</v>
      </c>
      <c r="AX40" s="44">
        <f>SUM(F40,I40,L40,O40,R40,U40,X40,AA40,AD40,AG40,AJ40,AM40,AP40,AS40,AV40)</f>
        <v>4</v>
      </c>
      <c r="AY40" s="36">
        <f>SUM(D40,G40,J40,M40,P40,S40,V40,Y40,AB40,AE40,AH40,AK40,AN40,AQ40,AT40)</f>
        <v>5</v>
      </c>
    </row>
    <row r="41" spans="1:51" ht="16.5" thickTop="1" thickBot="1" x14ac:dyDescent="0.3">
      <c r="A41" s="17">
        <f t="shared" si="0"/>
        <v>37</v>
      </c>
      <c r="B41" s="59" t="s">
        <v>35</v>
      </c>
      <c r="C41" s="60" t="s">
        <v>8</v>
      </c>
      <c r="D41" s="23">
        <v>1</v>
      </c>
      <c r="E41" s="32">
        <v>2</v>
      </c>
      <c r="F41" s="32">
        <v>17</v>
      </c>
      <c r="G41" s="25">
        <v>1</v>
      </c>
      <c r="H41" s="32">
        <v>2</v>
      </c>
      <c r="I41" s="32">
        <v>0</v>
      </c>
      <c r="J41" s="14">
        <v>1</v>
      </c>
      <c r="K41" s="32">
        <v>1</v>
      </c>
      <c r="L41" s="32">
        <v>-7</v>
      </c>
      <c r="M41" s="7">
        <v>1</v>
      </c>
      <c r="N41" s="15">
        <v>1</v>
      </c>
      <c r="O41" s="72">
        <v>-1</v>
      </c>
      <c r="P41" s="21"/>
      <c r="Q41" s="29"/>
      <c r="R41" s="15"/>
      <c r="S41" s="7">
        <v>1</v>
      </c>
      <c r="T41" s="15">
        <v>1</v>
      </c>
      <c r="U41" s="15">
        <v>-5</v>
      </c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12</v>
      </c>
      <c r="AX41" s="44">
        <f>SUM(F41,I41,L41,O41,R41,U41,X41,AA41,AD41,AG41,AJ41,AM41,AP41,AS41,AV41)</f>
        <v>4</v>
      </c>
      <c r="AY41" s="36">
        <f>SUM(D41,G41,J41,M41,P41,S41,V41,Y41,AB41,AE41,AH41,AK41,AN41,AQ41,AT41)</f>
        <v>5</v>
      </c>
    </row>
    <row r="42" spans="1:51" ht="15.75" thickBot="1" x14ac:dyDescent="0.3">
      <c r="A42" s="17">
        <f t="shared" si="0"/>
        <v>38</v>
      </c>
      <c r="B42" s="77" t="s">
        <v>123</v>
      </c>
      <c r="C42" s="82" t="s">
        <v>13</v>
      </c>
      <c r="D42" s="23"/>
      <c r="E42" s="32"/>
      <c r="F42" s="32"/>
      <c r="G42" s="25">
        <v>1</v>
      </c>
      <c r="H42" s="32">
        <v>3</v>
      </c>
      <c r="I42" s="32">
        <v>20</v>
      </c>
      <c r="J42" s="14">
        <v>1</v>
      </c>
      <c r="K42" s="32">
        <v>2</v>
      </c>
      <c r="L42" s="32">
        <v>5</v>
      </c>
      <c r="M42" s="7">
        <v>1</v>
      </c>
      <c r="N42" s="15">
        <v>0</v>
      </c>
      <c r="O42" s="72">
        <v>-22</v>
      </c>
      <c r="P42" s="21">
        <v>1</v>
      </c>
      <c r="Q42" s="29">
        <v>1</v>
      </c>
      <c r="R42" s="15">
        <v>-15</v>
      </c>
      <c r="S42" s="7">
        <v>1</v>
      </c>
      <c r="T42" s="15">
        <v>1</v>
      </c>
      <c r="U42" s="15">
        <v>-3</v>
      </c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SUM(D42,E42,G42,H42,J42,K42,M42,N42,P42,Q42,S42,T42,V42,W42,Y42,Z42,AB42,AC42,AE42,AF42,AH42,AI42,AK42,AL42,AN42,AO42,AR42)</f>
        <v>12</v>
      </c>
      <c r="AX42" s="44">
        <f>SUM(F42,I42,L42,O42,R42,U42,X42,AA42,AD42,AG42,AJ42,AM42,AP42,AS42)</f>
        <v>-15</v>
      </c>
      <c r="AY42" s="36">
        <f>SUM(D42,G42,J42,M42,P42,S42,V42,Y42,AB42,AE42,AH42,AK42,AN42,AQ42)</f>
        <v>5</v>
      </c>
    </row>
    <row r="43" spans="1:51" ht="15.75" thickBot="1" x14ac:dyDescent="0.3">
      <c r="A43" s="17">
        <f t="shared" si="0"/>
        <v>39</v>
      </c>
      <c r="B43" s="80" t="s">
        <v>126</v>
      </c>
      <c r="C43" s="83" t="s">
        <v>9</v>
      </c>
      <c r="D43" s="23"/>
      <c r="E43" s="32"/>
      <c r="F43" s="32"/>
      <c r="G43" s="25">
        <v>1</v>
      </c>
      <c r="H43" s="32">
        <v>1</v>
      </c>
      <c r="I43" s="32">
        <v>-15</v>
      </c>
      <c r="J43" s="14">
        <v>1</v>
      </c>
      <c r="K43" s="32">
        <v>1</v>
      </c>
      <c r="L43" s="32">
        <v>-14</v>
      </c>
      <c r="M43" s="7">
        <v>1</v>
      </c>
      <c r="N43" s="15">
        <v>1</v>
      </c>
      <c r="O43" s="72">
        <v>-8</v>
      </c>
      <c r="P43" s="21">
        <v>1</v>
      </c>
      <c r="Q43" s="29">
        <v>2</v>
      </c>
      <c r="R43" s="15">
        <v>9</v>
      </c>
      <c r="S43" s="7">
        <v>1</v>
      </c>
      <c r="T43" s="15">
        <v>2</v>
      </c>
      <c r="U43" s="15">
        <v>7</v>
      </c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SUM(D43,E43,G43,H43,J43,K43,M43,N43,P43,Q43,S43,T43,V43,W43,Y43,Z43,AB43,AC43,AE43,AF43,AH43,AI43,AK43,AL43,AN43,AO43,AR43)</f>
        <v>12</v>
      </c>
      <c r="AX43" s="44">
        <f>SUM(F43,I43,L43,O43,R43,U43,X43,AA43,AD43,AG43,AJ43,AM43,AP43,AS43)</f>
        <v>-21</v>
      </c>
      <c r="AY43" s="36">
        <f>SUM(D43,G43,J43,M43,P43,S43,V43,Y43,AB43,AE43,AH43,AK43,AN43,AQ43)</f>
        <v>5</v>
      </c>
    </row>
    <row r="44" spans="1:51" ht="16.5" thickTop="1" thickBot="1" x14ac:dyDescent="0.3">
      <c r="A44" s="17">
        <f t="shared" si="0"/>
        <v>40</v>
      </c>
      <c r="B44" s="77" t="s">
        <v>107</v>
      </c>
      <c r="C44" s="82" t="s">
        <v>10</v>
      </c>
      <c r="D44" s="23"/>
      <c r="E44" s="32"/>
      <c r="F44" s="32"/>
      <c r="G44" s="25">
        <v>1</v>
      </c>
      <c r="H44" s="32">
        <v>0</v>
      </c>
      <c r="I44" s="32">
        <v>-15</v>
      </c>
      <c r="J44" s="14">
        <v>1</v>
      </c>
      <c r="K44" s="32">
        <v>2</v>
      </c>
      <c r="L44" s="32">
        <v>3</v>
      </c>
      <c r="M44" s="7"/>
      <c r="N44" s="15"/>
      <c r="O44" s="72"/>
      <c r="P44" s="21">
        <v>1</v>
      </c>
      <c r="Q44" s="29">
        <v>2</v>
      </c>
      <c r="R44" s="15">
        <v>6</v>
      </c>
      <c r="S44" s="7">
        <v>1</v>
      </c>
      <c r="T44" s="15">
        <v>3</v>
      </c>
      <c r="U44" s="15">
        <v>31</v>
      </c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SUM(D44,E44,G44,H44,J44,K44,M44,N44,P44,Q44,S44,T44,V44,W44,Y44,Z44,AB44,AC44,AE44,AF44,AH44,AI44,AK44,AL44,AN44,AO44,AQ44,AR44,AT44,AU44)</f>
        <v>11</v>
      </c>
      <c r="AX44" s="44">
        <f>SUM(F44,I44,L44,O44,R44,U44,X44,AA44,AD44,AG44,AJ44,AM44,AP44,AS44,AV44)</f>
        <v>25</v>
      </c>
      <c r="AY44" s="36">
        <f>SUM(D44,G44,J44,M44,P44,S44,V44,Y44,AB44,AE44,AH44,AK44,AN44,AQ44,AT44)</f>
        <v>4</v>
      </c>
    </row>
    <row r="45" spans="1:51" ht="15.75" thickBot="1" x14ac:dyDescent="0.3">
      <c r="A45" s="17">
        <f t="shared" si="0"/>
        <v>41</v>
      </c>
      <c r="B45" s="59" t="s">
        <v>57</v>
      </c>
      <c r="C45" s="60" t="s">
        <v>11</v>
      </c>
      <c r="D45" s="23">
        <v>1</v>
      </c>
      <c r="E45" s="32">
        <v>2</v>
      </c>
      <c r="F45" s="32">
        <v>3</v>
      </c>
      <c r="G45" s="25">
        <v>1</v>
      </c>
      <c r="H45" s="32">
        <v>1</v>
      </c>
      <c r="I45" s="32">
        <v>-3</v>
      </c>
      <c r="J45" s="14">
        <v>1</v>
      </c>
      <c r="K45" s="32">
        <v>1</v>
      </c>
      <c r="L45" s="32">
        <v>5</v>
      </c>
      <c r="M45" s="7">
        <v>1</v>
      </c>
      <c r="N45" s="15">
        <v>1</v>
      </c>
      <c r="O45" s="72">
        <v>-8</v>
      </c>
      <c r="P45" s="21"/>
      <c r="Q45" s="29"/>
      <c r="R45" s="15"/>
      <c r="S45" s="7">
        <v>1</v>
      </c>
      <c r="T45" s="15">
        <v>1</v>
      </c>
      <c r="U45" s="15">
        <v>3</v>
      </c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11</v>
      </c>
      <c r="AX45" s="44">
        <f>SUM(F45,I45,L45,O45,R45,U45,X45,AA45,AD45,AG45,AJ45,AM45,AP45,AS45,AV45)</f>
        <v>0</v>
      </c>
      <c r="AY45" s="36">
        <f>SUM(D45,G45,J45,M45,P45,S45,V45,Y45,AB45,AE45,AH45,AK45,AN45,AQ45,AT45)</f>
        <v>5</v>
      </c>
    </row>
    <row r="46" spans="1:51" s="68" customFormat="1" ht="15.75" thickBot="1" x14ac:dyDescent="0.3">
      <c r="A46" s="17">
        <f t="shared" si="0"/>
        <v>42</v>
      </c>
      <c r="B46" s="61" t="s">
        <v>58</v>
      </c>
      <c r="C46" s="64" t="s">
        <v>11</v>
      </c>
      <c r="D46" s="23">
        <v>1</v>
      </c>
      <c r="E46" s="32">
        <v>2</v>
      </c>
      <c r="F46" s="32">
        <v>3</v>
      </c>
      <c r="G46" s="25">
        <v>1</v>
      </c>
      <c r="H46" s="32">
        <v>1</v>
      </c>
      <c r="I46" s="32">
        <v>-3</v>
      </c>
      <c r="J46" s="14">
        <v>1</v>
      </c>
      <c r="K46" s="32">
        <v>1</v>
      </c>
      <c r="L46" s="32">
        <v>5</v>
      </c>
      <c r="M46" s="7">
        <v>1</v>
      </c>
      <c r="N46" s="15">
        <v>1</v>
      </c>
      <c r="O46" s="72">
        <v>-8</v>
      </c>
      <c r="P46" s="21"/>
      <c r="Q46" s="29"/>
      <c r="R46" s="15"/>
      <c r="S46" s="7">
        <v>1</v>
      </c>
      <c r="T46" s="15">
        <v>1</v>
      </c>
      <c r="U46" s="15">
        <v>3</v>
      </c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SUM(D46,E46,G46,H46,J46,K46,M46,N46,P46,Q46,S46,T46,V46,W46,Y46,Z46,AB46,AC46,AE46,AF46,AH46,AI46,AK46,AL46,AN46,AO46,AQ46,AR46,AT46,AU46)</f>
        <v>11</v>
      </c>
      <c r="AX46" s="44">
        <f>SUM(F46,I46,L46,O46,R46,U46,X46,AA46,AD46,AG46,AJ46,AM46,AP46,AS46,AV46)</f>
        <v>0</v>
      </c>
      <c r="AY46" s="36">
        <f>SUM(D46,G46,J46,M46,P46,S46,V46,Y46,AB46,AE46,AH46,AK46,AN46,AQ46,AT46)</f>
        <v>5</v>
      </c>
    </row>
    <row r="47" spans="1:51" s="68" customFormat="1" ht="13.7" customHeight="1" thickTop="1" thickBot="1" x14ac:dyDescent="0.3">
      <c r="A47" s="17">
        <f t="shared" si="0"/>
        <v>43</v>
      </c>
      <c r="B47" s="61" t="s">
        <v>64</v>
      </c>
      <c r="C47" s="62" t="s">
        <v>62</v>
      </c>
      <c r="D47" s="23">
        <v>1</v>
      </c>
      <c r="E47" s="32">
        <v>1</v>
      </c>
      <c r="F47" s="32">
        <v>3</v>
      </c>
      <c r="G47" s="25">
        <v>1</v>
      </c>
      <c r="H47" s="32">
        <v>0</v>
      </c>
      <c r="I47" s="32">
        <v>-19</v>
      </c>
      <c r="J47" s="14"/>
      <c r="K47" s="32"/>
      <c r="L47" s="32"/>
      <c r="M47" s="7">
        <v>1</v>
      </c>
      <c r="N47" s="15">
        <v>1</v>
      </c>
      <c r="O47" s="72">
        <v>0</v>
      </c>
      <c r="P47" s="21">
        <v>1</v>
      </c>
      <c r="Q47" s="29">
        <v>1</v>
      </c>
      <c r="R47" s="15">
        <v>-3</v>
      </c>
      <c r="S47" s="7">
        <v>1</v>
      </c>
      <c r="T47" s="15">
        <v>3</v>
      </c>
      <c r="U47" s="15">
        <v>13</v>
      </c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SUM(D47,E47,G47,H47,J47,K47,M47,N47,P47,Q47,S47,T47,V47,W47,Y47,Z47,AB47,AC47,AE47,AF47,AH47,AI47,AK47,AL47,AN47,AO47,AQ47,AR47,AT47,AU47)</f>
        <v>11</v>
      </c>
      <c r="AX47" s="44">
        <f>SUM(F47,I47,L47,O47,R47,U47,X47,AA47,AD47,AG47,AJ47,AM47,AP47,AS47,AV47)</f>
        <v>-6</v>
      </c>
      <c r="AY47" s="36">
        <f>SUM(D47,G47,J47,M47,P47,S47,V47,Y47,AB47,AE47,AH47,AK47,AN47,AQ47,AT47)</f>
        <v>5</v>
      </c>
    </row>
    <row r="48" spans="1:51" ht="16.5" thickTop="1" thickBot="1" x14ac:dyDescent="0.3">
      <c r="A48" s="17">
        <f t="shared" si="0"/>
        <v>44</v>
      </c>
      <c r="B48" s="63" t="s">
        <v>65</v>
      </c>
      <c r="C48" s="65" t="s">
        <v>62</v>
      </c>
      <c r="D48" s="23">
        <v>1</v>
      </c>
      <c r="E48" s="32">
        <v>1</v>
      </c>
      <c r="F48" s="32">
        <v>3</v>
      </c>
      <c r="G48" s="25">
        <v>1</v>
      </c>
      <c r="H48" s="32">
        <v>0</v>
      </c>
      <c r="I48" s="32">
        <v>-19</v>
      </c>
      <c r="J48" s="14"/>
      <c r="M48" s="7">
        <v>1</v>
      </c>
      <c r="N48" s="15">
        <v>1</v>
      </c>
      <c r="O48" s="72">
        <v>0</v>
      </c>
      <c r="P48" s="21">
        <v>1</v>
      </c>
      <c r="Q48" s="29">
        <v>1</v>
      </c>
      <c r="R48" s="15">
        <v>-3</v>
      </c>
      <c r="S48" s="7">
        <v>1</v>
      </c>
      <c r="T48" s="15">
        <v>3</v>
      </c>
      <c r="U48" s="15">
        <v>13</v>
      </c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SUM(D48,E48,G48,H48,J48,K48,M48,N48,P48,Q48,S48,T48,V48,W48,Y48,Z48,AB48,AC48,AE48,AF48,AH48,AI48,AK48,AL48,AN48,AO48,AQ48,AR48,AT48,AU48)</f>
        <v>11</v>
      </c>
      <c r="AX48" s="44">
        <f>SUM(F48,I48,L48,O48,R48,U48,X48,AA48,AD48,AG48,AJ48,AM48,AP48,AS48,AV48)</f>
        <v>-6</v>
      </c>
      <c r="AY48" s="36">
        <f>SUM(D48,G48,J48,M48,P48,S48,V48,Y48,AB48,AE48,AH48,AK48,AN48,AQ48,AT48)</f>
        <v>5</v>
      </c>
    </row>
    <row r="49" spans="1:51" ht="15.75" thickBot="1" x14ac:dyDescent="0.3">
      <c r="A49" s="17">
        <f t="shared" si="0"/>
        <v>45</v>
      </c>
      <c r="B49" s="77" t="s">
        <v>149</v>
      </c>
      <c r="C49" s="82" t="s">
        <v>146</v>
      </c>
      <c r="D49" s="23"/>
      <c r="E49" s="32"/>
      <c r="F49" s="32"/>
      <c r="G49" s="25">
        <v>1</v>
      </c>
      <c r="H49" s="32">
        <v>1</v>
      </c>
      <c r="I49" s="32">
        <v>1</v>
      </c>
      <c r="J49" s="14">
        <v>1</v>
      </c>
      <c r="K49" s="32">
        <v>1</v>
      </c>
      <c r="L49" s="32">
        <v>-8</v>
      </c>
      <c r="M49" s="7">
        <v>1</v>
      </c>
      <c r="N49" s="15">
        <v>2</v>
      </c>
      <c r="O49" s="72">
        <v>11</v>
      </c>
      <c r="P49" s="21">
        <v>1</v>
      </c>
      <c r="Q49" s="29">
        <v>2</v>
      </c>
      <c r="R49" s="15">
        <v>2</v>
      </c>
      <c r="S49" s="7">
        <v>1</v>
      </c>
      <c r="T49" s="15">
        <v>0</v>
      </c>
      <c r="U49" s="15">
        <v>-21</v>
      </c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SUM(D49,E49,G49,H49,J49,K49,M49,N49,P49,Q49,S49,T49,V49,W49,Y49,Z49,AB49,AC49,AE49,AF49,AH49,AI49,AK49,AL49,AN49,AO49)</f>
        <v>11</v>
      </c>
      <c r="AX49" s="44">
        <f>SUM(F49,I49,L49,O49,R49,U49,X49,AA49,AD49,AG49,AJ49,AM49,AP49)</f>
        <v>-15</v>
      </c>
      <c r="AY49" s="36">
        <f>SUM(D49,G49,J49,M49,P49,S49,V49,Y49,AB49,AE49,AH49,AK49,AN49)</f>
        <v>5</v>
      </c>
    </row>
    <row r="50" spans="1:51" ht="15.75" thickBot="1" x14ac:dyDescent="0.3">
      <c r="A50" s="17">
        <f t="shared" si="0"/>
        <v>46</v>
      </c>
      <c r="B50" s="61" t="s">
        <v>76</v>
      </c>
      <c r="C50" s="64" t="s">
        <v>69</v>
      </c>
      <c r="D50" s="23">
        <v>1</v>
      </c>
      <c r="E50" s="32">
        <v>1</v>
      </c>
      <c r="F50" s="32">
        <v>-11</v>
      </c>
      <c r="G50" s="25">
        <v>1</v>
      </c>
      <c r="H50" s="32">
        <v>2</v>
      </c>
      <c r="I50" s="32">
        <v>10</v>
      </c>
      <c r="J50" s="14">
        <v>1</v>
      </c>
      <c r="K50" s="32">
        <v>0</v>
      </c>
      <c r="L50" s="32">
        <v>-20</v>
      </c>
      <c r="M50" s="7">
        <v>1</v>
      </c>
      <c r="N50" s="15">
        <v>1</v>
      </c>
      <c r="O50" s="72">
        <v>-13</v>
      </c>
      <c r="P50" s="21">
        <v>1</v>
      </c>
      <c r="Q50" s="29">
        <v>2</v>
      </c>
      <c r="R50" s="15">
        <v>11</v>
      </c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SUM(D50,E50,G50,H50,J50,K50,M50,N50,P50,Q50,S50,T50,V50,W50,Y50,Z50,AB50,AC50,AE50,AF50,AH50,AI50,AK50,AL50,AN50,AO50,AQ50,AR50,AT50,AU50)</f>
        <v>11</v>
      </c>
      <c r="AX50" s="44">
        <f>SUM(F50,I50,L50,O50,R50,U50,X50,AA50,AD50,AG50,AJ50,AM50,AP50,AS50,AV50)</f>
        <v>-23</v>
      </c>
      <c r="AY50" s="36">
        <f>SUM(D50,G50,J50,M50,P50,S50,V50,Y50,AB50,AE50,AH50,AK50,AN50,AQ50,AT50)</f>
        <v>5</v>
      </c>
    </row>
    <row r="51" spans="1:51" s="68" customFormat="1" ht="16.5" thickTop="1" thickBot="1" x14ac:dyDescent="0.3">
      <c r="A51" s="17">
        <f t="shared" si="0"/>
        <v>47</v>
      </c>
      <c r="B51" s="63" t="s">
        <v>77</v>
      </c>
      <c r="C51" s="60" t="s">
        <v>69</v>
      </c>
      <c r="D51" s="23">
        <v>1</v>
      </c>
      <c r="E51" s="32">
        <v>1</v>
      </c>
      <c r="F51" s="32">
        <v>-11</v>
      </c>
      <c r="G51" s="25">
        <v>1</v>
      </c>
      <c r="H51" s="32">
        <v>2</v>
      </c>
      <c r="I51" s="32">
        <v>10</v>
      </c>
      <c r="J51" s="14">
        <v>1</v>
      </c>
      <c r="K51" s="32">
        <v>0</v>
      </c>
      <c r="L51" s="32">
        <v>-20</v>
      </c>
      <c r="M51" s="7">
        <v>1</v>
      </c>
      <c r="N51" s="15">
        <v>1</v>
      </c>
      <c r="O51" s="72">
        <v>-13</v>
      </c>
      <c r="P51" s="21">
        <v>1</v>
      </c>
      <c r="Q51" s="29">
        <v>2</v>
      </c>
      <c r="R51" s="15">
        <v>11</v>
      </c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SUM(D51,E51,G51,H51,J51,K51,M51,N51,P51,Q51,S51,T51,V51,W51,Y51,Z51,AB51,AC51,AE51,AF51,AH51,AI51,AK51,AL51,AN51,AO51,AQ51,AR51,AT51,AU51)</f>
        <v>11</v>
      </c>
      <c r="AX51" s="44">
        <f>SUM(F51,I51,L51,O51,R51,U51,X51,AA51,AD51,AG51,AJ51,AM51,AP51,AS51,AV51)</f>
        <v>-23</v>
      </c>
      <c r="AY51" s="36">
        <f>SUM(D51,G51,J51,M51,P51,S51,V51,Y51,AB51,AE51,AH51,AK51,AN51,AQ51,AT51)</f>
        <v>5</v>
      </c>
    </row>
    <row r="52" spans="1:51" ht="15.75" thickBot="1" x14ac:dyDescent="0.3">
      <c r="A52" s="17">
        <f t="shared" si="0"/>
        <v>48</v>
      </c>
      <c r="B52" s="77" t="s">
        <v>117</v>
      </c>
      <c r="C52" s="82" t="s">
        <v>104</v>
      </c>
      <c r="D52" s="23"/>
      <c r="E52" s="32"/>
      <c r="F52" s="32"/>
      <c r="G52" s="25">
        <v>1</v>
      </c>
      <c r="H52" s="32">
        <v>2</v>
      </c>
      <c r="I52" s="32">
        <v>5</v>
      </c>
      <c r="J52" s="14">
        <v>1</v>
      </c>
      <c r="K52" s="32">
        <v>2</v>
      </c>
      <c r="L52" s="32">
        <v>1</v>
      </c>
      <c r="M52" s="7">
        <v>1</v>
      </c>
      <c r="N52" s="15">
        <v>1</v>
      </c>
      <c r="O52" s="72">
        <v>-7</v>
      </c>
      <c r="P52" s="21">
        <v>1</v>
      </c>
      <c r="Q52" s="29">
        <v>0</v>
      </c>
      <c r="R52" s="15">
        <v>-19</v>
      </c>
      <c r="S52" s="7">
        <v>1</v>
      </c>
      <c r="T52" s="15">
        <v>1</v>
      </c>
      <c r="U52" s="15">
        <v>-11</v>
      </c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SUM(D52,E52,G52,H52,J52,K52,M52,N52,P52,Q52,S52,T52,V52,W52,Y52,Z52,AB52,AC52,AE52,AF52,AH52,AI52,AK52,AL52,AN52,AO52,AR52,AU52)</f>
        <v>11</v>
      </c>
      <c r="AX52" s="44">
        <f>SUM(F52,I52,L52,O52,R52,U52,X52,AA52,AD52,AG52,AJ52,AM52,AP52,AS52,AV52)</f>
        <v>-31</v>
      </c>
      <c r="AY52" s="36">
        <f>SUM(D52,G52,J52,M52,P52,S52,V52,Y52,AB52,AE52,AH52,AK52,AN52,AQ52,AT52)</f>
        <v>5</v>
      </c>
    </row>
    <row r="53" spans="1:51" ht="15.75" thickBot="1" x14ac:dyDescent="0.3">
      <c r="A53" s="17">
        <f t="shared" si="0"/>
        <v>49</v>
      </c>
      <c r="B53" s="80" t="s">
        <v>118</v>
      </c>
      <c r="C53" s="83" t="s">
        <v>104</v>
      </c>
      <c r="D53" s="23"/>
      <c r="E53" s="32"/>
      <c r="F53" s="32"/>
      <c r="G53" s="25">
        <v>1</v>
      </c>
      <c r="H53" s="32">
        <v>2</v>
      </c>
      <c r="I53" s="32">
        <v>5</v>
      </c>
      <c r="J53" s="14">
        <v>1</v>
      </c>
      <c r="K53" s="32">
        <v>2</v>
      </c>
      <c r="L53" s="32">
        <v>1</v>
      </c>
      <c r="M53" s="7">
        <v>1</v>
      </c>
      <c r="N53" s="15">
        <v>1</v>
      </c>
      <c r="O53" s="72">
        <v>-7</v>
      </c>
      <c r="P53" s="21">
        <v>1</v>
      </c>
      <c r="Q53" s="29">
        <v>0</v>
      </c>
      <c r="R53" s="15">
        <v>-19</v>
      </c>
      <c r="S53" s="7">
        <v>1</v>
      </c>
      <c r="T53" s="15">
        <v>1</v>
      </c>
      <c r="U53" s="15">
        <v>-11</v>
      </c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9"/>
      <c r="AV53" s="69"/>
      <c r="AW53" s="10">
        <f>SUM(D53,E53,G53,H53,J53,K53,M53,N53,P53,Q53,S53,T53,V53,W53,Y53,Z53,AB53,AC53,AE53,AF53,AH53,AI53,AK53,AL53,AN53,AO53,AR53)</f>
        <v>11</v>
      </c>
      <c r="AX53" s="44">
        <f>SUM(F53,I53,L53,O53,R53,U53,X53,AA53,AD53,AG53,AJ53,AM53,AP53,AS53)</f>
        <v>-31</v>
      </c>
      <c r="AY53" s="36">
        <f>SUM(D53,G53,J53,M53,P53,S53,V53,Y53,AB53,AE53,AH53,AK53,AN53,AQ53)</f>
        <v>5</v>
      </c>
    </row>
    <row r="54" spans="1:51" ht="16.5" thickTop="1" thickBot="1" x14ac:dyDescent="0.3">
      <c r="A54" s="17">
        <f t="shared" si="0"/>
        <v>50</v>
      </c>
      <c r="B54" s="77" t="s">
        <v>131</v>
      </c>
      <c r="C54" s="82" t="s">
        <v>133</v>
      </c>
      <c r="D54" s="23"/>
      <c r="E54" s="32"/>
      <c r="F54" s="32"/>
      <c r="G54" s="25">
        <v>1</v>
      </c>
      <c r="H54" s="32">
        <v>1</v>
      </c>
      <c r="I54" s="32">
        <v>-20</v>
      </c>
      <c r="J54" s="14">
        <v>1</v>
      </c>
      <c r="K54" s="32">
        <v>2</v>
      </c>
      <c r="L54" s="32">
        <v>4</v>
      </c>
      <c r="M54" s="7">
        <v>1</v>
      </c>
      <c r="N54" s="15">
        <v>1</v>
      </c>
      <c r="O54" s="72">
        <v>-7</v>
      </c>
      <c r="P54" s="21">
        <v>1</v>
      </c>
      <c r="Q54" s="29">
        <v>1</v>
      </c>
      <c r="R54" s="15">
        <v>-15</v>
      </c>
      <c r="S54" s="7">
        <v>1</v>
      </c>
      <c r="T54" s="15">
        <v>1</v>
      </c>
      <c r="U54" s="15">
        <v>-10</v>
      </c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>
        <f>SUM(D54,E54,G54,H54,J54,K54,M54,N54,P54,Q54,S54,T54,V54,W54,Y54,Z54,AB54,AC54,AE54,AF54,AH54,AI54,AK54,AL54,AN54,AO54,AR54)</f>
        <v>11</v>
      </c>
      <c r="AX54" s="44">
        <f>SUM(F54,I54,L54,O54,R54,U54,X54,AA54,AD54,AG54,AJ54,AM54,AP54,AS54)</f>
        <v>-48</v>
      </c>
      <c r="AY54" s="36">
        <f>SUM(D54,G54,J54,M54,P54,S54,V54,Y54,AB54,AE54,AH54,AK54,AN54)</f>
        <v>5</v>
      </c>
    </row>
    <row r="55" spans="1:51" ht="15.75" thickBot="1" x14ac:dyDescent="0.3">
      <c r="A55" s="17">
        <f t="shared" si="0"/>
        <v>51</v>
      </c>
      <c r="B55" s="77" t="s">
        <v>132</v>
      </c>
      <c r="C55" s="82" t="s">
        <v>133</v>
      </c>
      <c r="D55" s="23"/>
      <c r="E55" s="32"/>
      <c r="F55" s="32"/>
      <c r="G55" s="25">
        <v>1</v>
      </c>
      <c r="H55" s="32">
        <v>1</v>
      </c>
      <c r="I55" s="32">
        <v>-20</v>
      </c>
      <c r="J55" s="14">
        <v>1</v>
      </c>
      <c r="K55" s="32">
        <v>2</v>
      </c>
      <c r="L55" s="32">
        <v>4</v>
      </c>
      <c r="M55" s="7">
        <v>1</v>
      </c>
      <c r="N55" s="15">
        <v>1</v>
      </c>
      <c r="O55" s="72">
        <v>-7</v>
      </c>
      <c r="P55" s="21">
        <v>1</v>
      </c>
      <c r="Q55" s="29">
        <v>1</v>
      </c>
      <c r="R55" s="15">
        <v>-15</v>
      </c>
      <c r="S55" s="7">
        <v>1</v>
      </c>
      <c r="T55" s="15">
        <v>1</v>
      </c>
      <c r="U55" s="15">
        <v>-10</v>
      </c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SUM(D55,E55,G55,H55,J55,K55,M55,N55,P55,Q55,S55,T55,V55,W55,Y55,Z55,AB55,AC55,AE55,AF55,AH55,AI55,AK55,AL55,AN55,AO55,AR55)</f>
        <v>11</v>
      </c>
      <c r="AX55" s="44">
        <f>SUM(F55,I55,L55,O55,R55,U55,X55,AA55,AD55,AG55,AJ55,AM55,AP55,AS55)</f>
        <v>-48</v>
      </c>
      <c r="AY55" s="36">
        <f>SUM(D55,G55,J55,M55,P55,S55,V55,Y55,AB55,AE55,AH55,AK55,AN55)</f>
        <v>5</v>
      </c>
    </row>
    <row r="56" spans="1:51" ht="15.75" thickBot="1" x14ac:dyDescent="0.3">
      <c r="A56" s="17">
        <f t="shared" si="0"/>
        <v>52</v>
      </c>
      <c r="B56" s="61" t="s">
        <v>27</v>
      </c>
      <c r="C56" s="64" t="s">
        <v>9</v>
      </c>
      <c r="D56" s="23">
        <v>1</v>
      </c>
      <c r="E56" s="32">
        <v>3</v>
      </c>
      <c r="F56" s="32">
        <v>23</v>
      </c>
      <c r="G56" s="25">
        <v>1</v>
      </c>
      <c r="H56" s="32">
        <v>2</v>
      </c>
      <c r="I56" s="32">
        <v>17</v>
      </c>
      <c r="J56" s="14"/>
      <c r="M56" s="7"/>
      <c r="N56" s="15"/>
      <c r="O56" s="72"/>
      <c r="P56" s="21"/>
      <c r="Q56" s="29"/>
      <c r="R56" s="15"/>
      <c r="S56" s="7">
        <v>1</v>
      </c>
      <c r="T56" s="15">
        <v>2</v>
      </c>
      <c r="U56" s="15">
        <v>7</v>
      </c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SUM(D56,E56,G56,H56,J56,K56,M56,N56,P56,Q56,S56,T56,V56,W56,Y56,Z56,AB56,AC56,AE56,AF56,AH56,AI56,AK56,AL56,AN56,AO56,AQ56,AR56,AT56,AU56)</f>
        <v>10</v>
      </c>
      <c r="AX56" s="44">
        <f>SUM(F56,I56,L56,O56,R56,U56,X56,AA56,AD56,AG56,AJ56,AM56,AP56,AS56,AV56)</f>
        <v>47</v>
      </c>
      <c r="AY56" s="36">
        <f>SUM(D56,G56,J56,M56,P56,S56,V56,Y56,AB56,AE56,AH56,AK56,AN56,AQ56,AT56)</f>
        <v>3</v>
      </c>
    </row>
    <row r="57" spans="1:51" ht="16.5" thickTop="1" thickBot="1" x14ac:dyDescent="0.3">
      <c r="A57" s="17">
        <f t="shared" si="0"/>
        <v>53</v>
      </c>
      <c r="B57" s="63" t="s">
        <v>50</v>
      </c>
      <c r="C57" s="65" t="s">
        <v>11</v>
      </c>
      <c r="D57" s="23">
        <v>1</v>
      </c>
      <c r="E57" s="32">
        <v>2</v>
      </c>
      <c r="F57" s="32">
        <v>9</v>
      </c>
      <c r="G57" s="25">
        <v>1</v>
      </c>
      <c r="H57" s="32">
        <v>2</v>
      </c>
      <c r="I57" s="32">
        <v>9</v>
      </c>
      <c r="J57" s="14"/>
      <c r="M57" s="7"/>
      <c r="N57" s="15"/>
      <c r="O57" s="72"/>
      <c r="P57" s="21"/>
      <c r="Q57" s="29"/>
      <c r="R57" s="15"/>
      <c r="S57" s="7">
        <v>1</v>
      </c>
      <c r="T57" s="15">
        <v>3</v>
      </c>
      <c r="U57" s="15">
        <v>23</v>
      </c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>
        <f>SUM(D57,E57,G57,H57,J57,K57,M57,N57,P57,Q57,S57,T57,V57,W57,Y57,Z57,AB57,AC57,AE57,AF57,AH57,AI57,AK57,AL57,AN57,AO57,AQ57,AR57,AT57,AU57)</f>
        <v>10</v>
      </c>
      <c r="AX57" s="44">
        <f>SUM(F57,I57,L57,O57,R57,U57,X57,AA57,AD57,AG57,AJ57,AM57,AP57,AS57,AV57)</f>
        <v>41</v>
      </c>
      <c r="AY57" s="36">
        <f>SUM(D57,G57,J57,M57,P57,S57,V57,Y57,AB57,AE57,AH57,AK57,AN57,AQ57,AT57)</f>
        <v>3</v>
      </c>
    </row>
    <row r="58" spans="1:51" ht="15.75" thickBot="1" x14ac:dyDescent="0.3">
      <c r="A58" s="17">
        <f t="shared" si="0"/>
        <v>54</v>
      </c>
      <c r="B58" s="77" t="s">
        <v>106</v>
      </c>
      <c r="C58" s="82" t="s">
        <v>21</v>
      </c>
      <c r="D58" s="23"/>
      <c r="E58" s="32"/>
      <c r="F58" s="32"/>
      <c r="G58" s="25">
        <v>1</v>
      </c>
      <c r="H58" s="32">
        <v>1</v>
      </c>
      <c r="I58" s="32">
        <v>-3</v>
      </c>
      <c r="J58" s="14"/>
      <c r="M58" s="7">
        <v>1</v>
      </c>
      <c r="N58" s="15">
        <v>1</v>
      </c>
      <c r="O58" s="72">
        <v>-6</v>
      </c>
      <c r="P58" s="21">
        <v>1</v>
      </c>
      <c r="Q58" s="29">
        <v>2</v>
      </c>
      <c r="R58" s="15">
        <v>0</v>
      </c>
      <c r="S58" s="7">
        <v>1</v>
      </c>
      <c r="T58" s="15">
        <v>2</v>
      </c>
      <c r="U58" s="15">
        <v>0</v>
      </c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SUM(D58,E58,G58,H58,J58,K58,M58,N58,P58,Q58,S58,T58,V58,W58,Y58,Z58,AB58,AC58,AE58,AF58,AH58,AI58,AK58,AL58,AN58,AO58,AQ58,AR58,AT58,AU58)</f>
        <v>10</v>
      </c>
      <c r="AX58" s="44">
        <f>SUM(F58,I58,L58,O58,R58,U58,X58,AA58,AD58,AG58,AJ58,AM58,AP58,AS58,AV58)</f>
        <v>-9</v>
      </c>
      <c r="AY58" s="36">
        <f>SUM(D58,G58,J58,M58,P58,S58,V58,Y58,AB58,AE58,AH58,AK58,AN58,AQ58,AT58)</f>
        <v>4</v>
      </c>
    </row>
    <row r="59" spans="1:51" ht="15.75" thickBot="1" x14ac:dyDescent="0.3">
      <c r="A59" s="17">
        <f t="shared" si="0"/>
        <v>55</v>
      </c>
      <c r="B59" s="80" t="s">
        <v>105</v>
      </c>
      <c r="C59" s="83" t="s">
        <v>21</v>
      </c>
      <c r="D59" s="23"/>
      <c r="E59" s="32"/>
      <c r="F59" s="32"/>
      <c r="G59" s="25">
        <v>1</v>
      </c>
      <c r="H59" s="32">
        <v>1</v>
      </c>
      <c r="I59" s="32">
        <v>-3</v>
      </c>
      <c r="J59" s="14"/>
      <c r="M59" s="7">
        <v>1</v>
      </c>
      <c r="N59" s="15">
        <v>1</v>
      </c>
      <c r="O59" s="72">
        <v>-6</v>
      </c>
      <c r="P59" s="21">
        <v>1</v>
      </c>
      <c r="Q59" s="29">
        <v>2</v>
      </c>
      <c r="R59" s="15">
        <v>0</v>
      </c>
      <c r="S59" s="7">
        <v>1</v>
      </c>
      <c r="T59" s="15">
        <v>2</v>
      </c>
      <c r="U59" s="15">
        <v>0</v>
      </c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>
        <f>SUM(D59,E59,G59,H59,J59,K59,M59,N59,P59,Q59,S59,T59,V59,W59,Y59,Z59,AB59,AC59,AE59,AF59,AH59,AI59,AK59,AL59,AN59,AO59,AQ59,AR59,AT59,AU59)</f>
        <v>10</v>
      </c>
      <c r="AX59" s="44">
        <f>SUM(F59,I59,L59,O59,R59,U59,X59,AA59,AD59,AG59,AJ59,AM59,AP59,AS59,AV59)</f>
        <v>-9</v>
      </c>
      <c r="AY59" s="36">
        <f>SUM(D59,G59,J59,M59,P59,S59,V59,Y59,AB59,AE59,AH59,AK59,AN59,AQ59,AT59)</f>
        <v>4</v>
      </c>
    </row>
    <row r="60" spans="1:51" ht="16.5" thickTop="1" thickBot="1" x14ac:dyDescent="0.3">
      <c r="A60" s="17">
        <f t="shared" si="0"/>
        <v>56</v>
      </c>
      <c r="B60" s="77" t="s">
        <v>125</v>
      </c>
      <c r="C60" s="82" t="s">
        <v>104</v>
      </c>
      <c r="D60" s="23"/>
      <c r="E60" s="32"/>
      <c r="F60" s="32"/>
      <c r="G60" s="25">
        <v>1</v>
      </c>
      <c r="H60" s="32">
        <v>2</v>
      </c>
      <c r="I60" s="32">
        <v>-3</v>
      </c>
      <c r="J60" s="14">
        <v>1</v>
      </c>
      <c r="K60" s="32">
        <v>1</v>
      </c>
      <c r="L60" s="32">
        <v>0</v>
      </c>
      <c r="M60" s="7">
        <v>1</v>
      </c>
      <c r="N60" s="15">
        <v>0</v>
      </c>
      <c r="O60" s="72">
        <v>-21</v>
      </c>
      <c r="P60" s="21">
        <v>1</v>
      </c>
      <c r="Q60" s="29">
        <v>2</v>
      </c>
      <c r="R60" s="15">
        <v>6</v>
      </c>
      <c r="S60" s="7">
        <v>1</v>
      </c>
      <c r="T60" s="15">
        <v>0</v>
      </c>
      <c r="U60" s="15">
        <v>-15</v>
      </c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9"/>
      <c r="AV60" s="69"/>
      <c r="AW60" s="10">
        <f>SUM(D60,E60,G60,H60,J60,K60,M60,N60,P60,Q60,S60,T60,V60,W60,Y60,Z60,AB60,AC60,AE60,AF60,AH60,AI60,AK60,AL60,AN60,AO60,AR60)</f>
        <v>10</v>
      </c>
      <c r="AX60" s="44">
        <f>SUM(F60,I60,L60,O60,R60,U60,X60,AA60,AD60,AG60,AJ60,AM60,AP60,AS60)</f>
        <v>-33</v>
      </c>
      <c r="AY60" s="36">
        <f>SUM(D60,G60,J60,M60,P60,S60,V60,Y60,AB60,AE60,AH60,AK60,AN60,AQ60)</f>
        <v>5</v>
      </c>
    </row>
    <row r="61" spans="1:51" ht="15.75" thickBot="1" x14ac:dyDescent="0.3">
      <c r="A61" s="17">
        <f t="shared" si="0"/>
        <v>57</v>
      </c>
      <c r="B61" s="81" t="s">
        <v>168</v>
      </c>
      <c r="C61" s="82" t="s">
        <v>10</v>
      </c>
      <c r="D61" s="22"/>
      <c r="E61" s="37"/>
      <c r="F61" s="37"/>
      <c r="G61" s="25"/>
      <c r="H61" s="86"/>
      <c r="I61" s="86"/>
      <c r="J61" s="7">
        <v>1</v>
      </c>
      <c r="K61" s="32">
        <v>2</v>
      </c>
      <c r="L61" s="32">
        <v>18</v>
      </c>
      <c r="M61" s="7">
        <v>1</v>
      </c>
      <c r="N61" s="15">
        <v>2</v>
      </c>
      <c r="O61" s="72">
        <v>10</v>
      </c>
      <c r="P61" s="21"/>
      <c r="Q61" s="30"/>
      <c r="R61" s="28"/>
      <c r="S61" s="7">
        <v>1</v>
      </c>
      <c r="T61" s="90">
        <v>2</v>
      </c>
      <c r="U61" s="90">
        <v>5</v>
      </c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SUM(D61,E61,G61,H61,J61,K61,M61,N61,P61,Q61,S61,T61,V61,W61,Y61,Z61,AB61,AC61,AE61,AF61,AH61,AI61,AK61,AL61,AN61,AO61)</f>
        <v>9</v>
      </c>
      <c r="AX61" s="44">
        <f>SUM(F61,I61,L61,O61,R61,U61,X61,AA61,AD61,AG61,AJ61,AM61,AP61)</f>
        <v>33</v>
      </c>
      <c r="AY61" s="36">
        <f>SUM(D61,G61,J61,M61,P61,S61,V61,Y61,AB61,AE61,AH61,AK61,AN61)</f>
        <v>3</v>
      </c>
    </row>
    <row r="62" spans="1:51" s="19" customFormat="1" ht="15.75" thickBot="1" x14ac:dyDescent="0.3">
      <c r="A62" s="17">
        <f t="shared" si="0"/>
        <v>58</v>
      </c>
      <c r="B62" s="85" t="s">
        <v>178</v>
      </c>
      <c r="C62" s="83" t="s">
        <v>11</v>
      </c>
      <c r="D62" s="22"/>
      <c r="E62" s="37"/>
      <c r="F62" s="37"/>
      <c r="G62" s="25"/>
      <c r="H62" s="86"/>
      <c r="I62" s="86"/>
      <c r="J62" s="7">
        <v>1</v>
      </c>
      <c r="K62" s="32">
        <v>1</v>
      </c>
      <c r="L62" s="32">
        <v>-6</v>
      </c>
      <c r="M62" s="7">
        <v>1</v>
      </c>
      <c r="N62" s="15">
        <v>2</v>
      </c>
      <c r="O62" s="72">
        <v>9</v>
      </c>
      <c r="P62" s="21">
        <v>1</v>
      </c>
      <c r="Q62" s="29">
        <v>2</v>
      </c>
      <c r="R62" s="15">
        <v>11</v>
      </c>
      <c r="S62" s="7"/>
      <c r="T62" s="28"/>
      <c r="U62" s="28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15"/>
      <c r="AU62" s="15"/>
      <c r="AV62" s="15"/>
      <c r="AW62" s="10">
        <f>SUM(D62,E62,G62,H62,J62,K62,M62,N62,P62,Q62,S62,T62,V62,W62,Y62,Z62,AB62,AC62,AE62,AF62,AH62,AI62,AK62,AL62,AN62,AO62)</f>
        <v>8</v>
      </c>
      <c r="AX62" s="44">
        <f>SUM(F62,I62,L62,O62,R62,U62,X62,AA62,AD62,AG62,AJ62,AM62,AP62)</f>
        <v>14</v>
      </c>
      <c r="AY62" s="36">
        <f>SUM(D62,G62,J62,M62,P62,S62,V62,Y62,AB62,AE62,AH62,AK62,AN62)</f>
        <v>3</v>
      </c>
    </row>
    <row r="63" spans="1:51" s="19" customFormat="1" ht="16.5" thickTop="1" thickBot="1" x14ac:dyDescent="0.3">
      <c r="A63" s="17">
        <f t="shared" si="0"/>
        <v>59</v>
      </c>
      <c r="B63" s="77" t="s">
        <v>116</v>
      </c>
      <c r="C63" s="82" t="s">
        <v>18</v>
      </c>
      <c r="D63" s="23"/>
      <c r="E63" s="32"/>
      <c r="F63" s="32"/>
      <c r="G63" s="25">
        <v>1</v>
      </c>
      <c r="H63" s="32">
        <v>2</v>
      </c>
      <c r="I63" s="32">
        <v>4</v>
      </c>
      <c r="J63" s="14"/>
      <c r="K63" s="32"/>
      <c r="L63" s="32"/>
      <c r="M63" s="7"/>
      <c r="N63" s="15"/>
      <c r="O63" s="72"/>
      <c r="P63" s="21">
        <v>1</v>
      </c>
      <c r="Q63" s="29">
        <v>1</v>
      </c>
      <c r="R63" s="15">
        <v>-8</v>
      </c>
      <c r="S63" s="7">
        <v>1</v>
      </c>
      <c r="T63" s="15">
        <v>2</v>
      </c>
      <c r="U63" s="15">
        <v>-3</v>
      </c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SUM(D63,E63,G63,H63,J63,K63,M63,N63,P63,Q63,S63,T63,V63,W63,Y63,Z63,AB63,AC63,AE63,AF63,AH63,AI63,AK63,AL63,AN63,AO63,AR63,AU63)</f>
        <v>8</v>
      </c>
      <c r="AX63" s="44">
        <f>SUM(F63,I63,L63,O63,R63,U63,X63,AA63,AD63,AG63,AJ63,AM63,AP63,AS63,AV63)</f>
        <v>-7</v>
      </c>
      <c r="AY63" s="36">
        <f>SUM(D63,G63,J63,M63,P63,S63,V63,Y63,AB63,AE63,AH63,AK63,AN63,AQ63,AT63)</f>
        <v>3</v>
      </c>
    </row>
    <row r="64" spans="1:51" s="19" customFormat="1" ht="15.75" thickBot="1" x14ac:dyDescent="0.3">
      <c r="A64" s="17">
        <f t="shared" si="0"/>
        <v>60</v>
      </c>
      <c r="B64" s="77" t="s">
        <v>152</v>
      </c>
      <c r="C64" s="82" t="s">
        <v>146</v>
      </c>
      <c r="D64" s="23"/>
      <c r="E64" s="32"/>
      <c r="F64" s="32"/>
      <c r="G64" s="25">
        <v>1</v>
      </c>
      <c r="H64" s="32">
        <v>1</v>
      </c>
      <c r="I64" s="32">
        <v>4</v>
      </c>
      <c r="J64" s="14">
        <v>1</v>
      </c>
      <c r="K64" s="32">
        <v>2</v>
      </c>
      <c r="L64" s="32">
        <v>4</v>
      </c>
      <c r="M64" s="7">
        <v>1</v>
      </c>
      <c r="N64" s="15">
        <v>1</v>
      </c>
      <c r="O64" s="72">
        <v>-5</v>
      </c>
      <c r="P64" s="21">
        <v>1</v>
      </c>
      <c r="Q64" s="29">
        <v>0</v>
      </c>
      <c r="R64" s="15">
        <v>-13</v>
      </c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SUM(D64,E64,G64,H64,J64,K64,M64,N64,P64,Q64,S64,T64,V64,W64,Y64,Z64,AB64,AC64,AE64,AF64,AH64,AI64,AK64,AL64,AN64,AO64)</f>
        <v>8</v>
      </c>
      <c r="AX64" s="44">
        <f>SUM(F64,I64,L64,O64,R64,U64,X64,AA64,AD64,AG64,AJ64,AM64,AP64)</f>
        <v>-10</v>
      </c>
      <c r="AY64" s="36">
        <f>SUM(D64,G64,J64,M64,P64,S64,V64,Y64,AB64,AE64,AH64,AK64,AN64)</f>
        <v>4</v>
      </c>
    </row>
    <row r="65" spans="1:51" s="19" customFormat="1" ht="15.75" thickBot="1" x14ac:dyDescent="0.3">
      <c r="A65" s="17">
        <f t="shared" si="0"/>
        <v>61</v>
      </c>
      <c r="B65" s="80" t="s">
        <v>151</v>
      </c>
      <c r="C65" s="83" t="s">
        <v>146</v>
      </c>
      <c r="D65" s="23"/>
      <c r="E65" s="32"/>
      <c r="F65" s="32"/>
      <c r="G65" s="25">
        <v>1</v>
      </c>
      <c r="H65" s="32">
        <v>1</v>
      </c>
      <c r="I65" s="32">
        <v>4</v>
      </c>
      <c r="J65" s="14">
        <v>1</v>
      </c>
      <c r="K65" s="32">
        <v>2</v>
      </c>
      <c r="L65" s="32">
        <v>4</v>
      </c>
      <c r="M65" s="7">
        <v>1</v>
      </c>
      <c r="N65" s="15">
        <v>1</v>
      </c>
      <c r="O65" s="72">
        <v>-5</v>
      </c>
      <c r="P65" s="21">
        <v>1</v>
      </c>
      <c r="Q65" s="29">
        <v>0</v>
      </c>
      <c r="R65" s="15">
        <v>-13</v>
      </c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>
        <f>SUM(D65,E65,G65,H65,J65,K65,M65,N65,P65,Q65,S65,T65,V65,W65,Y65,Z65,AB65,AC65,AE65,AF65,AH65,AI65,AK65,AL65,AN65,AO65)</f>
        <v>8</v>
      </c>
      <c r="AX65" s="44">
        <f>SUM(F65,I65,L65,O65,R65,U65,X65,AA65,AD65,AG65,AJ65,AM65,AP65)</f>
        <v>-10</v>
      </c>
      <c r="AY65" s="36">
        <f>SUM(D65,G65,J65,M65,P65,S65,V65,Y65,AB65,AE65,AH65,AK65,AN65)</f>
        <v>4</v>
      </c>
    </row>
    <row r="66" spans="1:51" s="19" customFormat="1" ht="16.5" thickTop="1" thickBot="1" x14ac:dyDescent="0.3">
      <c r="A66" s="17">
        <f t="shared" si="0"/>
        <v>62</v>
      </c>
      <c r="B66" s="77" t="s">
        <v>150</v>
      </c>
      <c r="C66" s="82" t="s">
        <v>146</v>
      </c>
      <c r="D66" s="23"/>
      <c r="E66" s="32"/>
      <c r="F66" s="32"/>
      <c r="G66" s="25">
        <v>1</v>
      </c>
      <c r="H66" s="32">
        <v>1</v>
      </c>
      <c r="I66" s="32">
        <v>1</v>
      </c>
      <c r="J66" s="14">
        <v>1</v>
      </c>
      <c r="K66" s="32">
        <v>1</v>
      </c>
      <c r="L66" s="32">
        <v>-8</v>
      </c>
      <c r="M66" s="7">
        <v>1</v>
      </c>
      <c r="N66" s="15">
        <v>2</v>
      </c>
      <c r="O66" s="72">
        <v>11</v>
      </c>
      <c r="P66" s="21"/>
      <c r="Q66" s="29"/>
      <c r="R66" s="15"/>
      <c r="S66" s="7">
        <v>1</v>
      </c>
      <c r="T66" s="15">
        <v>0</v>
      </c>
      <c r="U66" s="15">
        <v>-21</v>
      </c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9"/>
      <c r="AV66" s="69"/>
      <c r="AW66" s="10">
        <f>SUM(D66,E66,G66,H66,J66,K66,M66,N66,P66,Q66,S66,T66,V66,W66,Y66,Z66,AB66,AC66,AE66,AF66,AH66,AI66,AK66,AL66,AN66,AO66)</f>
        <v>8</v>
      </c>
      <c r="AX66" s="44">
        <f>SUM(F66,I66,L66,O66,R66,U66,X66,AA66,AD66,AG66,AJ66,AM66,AP66)</f>
        <v>-17</v>
      </c>
      <c r="AY66" s="36">
        <f>SUM(D66,G66,J66,M66,P66,S66,V66,Y66,AB66,AE66,AH66,AK66,AN66)</f>
        <v>4</v>
      </c>
    </row>
    <row r="67" spans="1:51" s="19" customFormat="1" ht="15.75" thickBot="1" x14ac:dyDescent="0.3">
      <c r="A67" s="17">
        <f t="shared" si="0"/>
        <v>63</v>
      </c>
      <c r="B67" s="77" t="s">
        <v>156</v>
      </c>
      <c r="C67" s="82" t="s">
        <v>104</v>
      </c>
      <c r="D67" s="23"/>
      <c r="E67" s="32"/>
      <c r="F67" s="32"/>
      <c r="G67" s="25"/>
      <c r="H67" s="32"/>
      <c r="I67" s="32"/>
      <c r="J67" s="14">
        <v>1</v>
      </c>
      <c r="K67" s="32">
        <v>1</v>
      </c>
      <c r="L67" s="32">
        <v>-5</v>
      </c>
      <c r="M67" s="7">
        <v>1</v>
      </c>
      <c r="N67" s="15">
        <v>0</v>
      </c>
      <c r="O67" s="72">
        <v>-20</v>
      </c>
      <c r="P67" s="21">
        <v>1</v>
      </c>
      <c r="Q67" s="29">
        <v>1</v>
      </c>
      <c r="R67" s="15">
        <v>-8</v>
      </c>
      <c r="S67" s="7">
        <v>1</v>
      </c>
      <c r="T67" s="15">
        <v>2</v>
      </c>
      <c r="U67" s="15">
        <v>-1</v>
      </c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9"/>
      <c r="AV67" s="69"/>
      <c r="AW67" s="10">
        <f>SUM(D67,E67,G67,H67,J67,K67,M67,N67,P67,Q67,S67,T67,V67,W67,Y67,Z67,AB67,AC67,AE67,AF67,AH67,AI67,AK67,AL67,AN67,AO67)</f>
        <v>8</v>
      </c>
      <c r="AX67" s="44">
        <f>SUM(F67,I67,L67,O67,R67,U67,X67,AA67,AD67,AG67,AJ67,AM67,AP67)</f>
        <v>-34</v>
      </c>
      <c r="AY67" s="36">
        <f>SUM(D67,G67,J67,M67,P67,S67,V67,Y67,AB67,AE67,AH67,AK67,AN67)</f>
        <v>4</v>
      </c>
    </row>
    <row r="68" spans="1:51" s="19" customFormat="1" ht="15.75" thickBot="1" x14ac:dyDescent="0.3">
      <c r="A68" s="17">
        <f t="shared" si="0"/>
        <v>64</v>
      </c>
      <c r="B68" s="80" t="s">
        <v>155</v>
      </c>
      <c r="C68" s="83" t="s">
        <v>104</v>
      </c>
      <c r="D68" s="23"/>
      <c r="E68" s="32"/>
      <c r="F68" s="32"/>
      <c r="G68" s="25"/>
      <c r="H68" s="32"/>
      <c r="I68" s="32"/>
      <c r="J68" s="14">
        <v>1</v>
      </c>
      <c r="K68" s="32">
        <v>1</v>
      </c>
      <c r="L68" s="32">
        <v>-5</v>
      </c>
      <c r="M68" s="7">
        <v>1</v>
      </c>
      <c r="N68" s="15">
        <v>0</v>
      </c>
      <c r="O68" s="72">
        <v>-20</v>
      </c>
      <c r="P68" s="21">
        <v>1</v>
      </c>
      <c r="Q68" s="29">
        <v>1</v>
      </c>
      <c r="R68" s="15">
        <v>-8</v>
      </c>
      <c r="S68" s="7">
        <v>1</v>
      </c>
      <c r="T68" s="15">
        <v>2</v>
      </c>
      <c r="U68" s="15">
        <v>-1</v>
      </c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>
        <f>SUM(D68,E68,G68,H68,J68,K68,M68,N68,P68,Q68,S68,T68,V68,W68,Y68,Z68,AB68,AC68,AE68,AF68,AH68,AI68,AK68,AL68,AN68,AO68)</f>
        <v>8</v>
      </c>
      <c r="AX68" s="44">
        <f>SUM(F68,I68,L68,O68,R68,U68,X68,AA68,AD68,AG68,AJ68,AM68,AP68)</f>
        <v>-34</v>
      </c>
      <c r="AY68" s="36">
        <f>SUM(D68,G68,J68,M68,P68,S68,V68,Y68,AB68,AE68,AH68,AK68,AN68)</f>
        <v>4</v>
      </c>
    </row>
    <row r="69" spans="1:51" s="19" customFormat="1" ht="16.5" thickTop="1" thickBot="1" x14ac:dyDescent="0.3">
      <c r="A69" s="17">
        <f t="shared" si="0"/>
        <v>65</v>
      </c>
      <c r="B69" s="77" t="s">
        <v>157</v>
      </c>
      <c r="C69" s="82" t="s">
        <v>104</v>
      </c>
      <c r="D69" s="14"/>
      <c r="E69" s="15"/>
      <c r="F69" s="15"/>
      <c r="G69" s="25"/>
      <c r="H69" s="86"/>
      <c r="I69" s="86"/>
      <c r="J69" s="7">
        <v>1</v>
      </c>
      <c r="K69" s="32">
        <v>0</v>
      </c>
      <c r="L69" s="32">
        <v>-25</v>
      </c>
      <c r="M69" s="7">
        <v>1</v>
      </c>
      <c r="N69" s="15">
        <v>2</v>
      </c>
      <c r="O69" s="72">
        <v>7</v>
      </c>
      <c r="P69" s="21">
        <v>1</v>
      </c>
      <c r="Q69" s="29">
        <v>0</v>
      </c>
      <c r="R69" s="15">
        <v>-15</v>
      </c>
      <c r="S69" s="7">
        <v>1</v>
      </c>
      <c r="T69" s="15">
        <v>2</v>
      </c>
      <c r="U69" s="15">
        <v>-3</v>
      </c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SUM(D69,E69,G69,H69,J69,K69,M69,N69,P69,Q69,S69,T69,V69,W69,Y69,Z69,AB69,AC69,AE69,AF69,AH69,AI69,AK69,AL69,AN69,AO69)</f>
        <v>8</v>
      </c>
      <c r="AX69" s="44">
        <f>SUM(F69,I69,L69,O69,R69,U69,X69,AA69,AD69,AG69,AJ69,AM69,AP69)</f>
        <v>-36</v>
      </c>
      <c r="AY69" s="36">
        <f>SUM(D69,G69,J69,M69,P69,S69,V69,Y69,AB69,AE69,AH69,AK69,AN69)</f>
        <v>4</v>
      </c>
    </row>
    <row r="70" spans="1:51" s="19" customFormat="1" ht="15.75" thickBot="1" x14ac:dyDescent="0.3">
      <c r="A70" s="17">
        <f t="shared" si="0"/>
        <v>66</v>
      </c>
      <c r="B70" s="77" t="s">
        <v>163</v>
      </c>
      <c r="C70" s="82" t="s">
        <v>9</v>
      </c>
      <c r="D70" s="14"/>
      <c r="E70" s="15"/>
      <c r="F70" s="15"/>
      <c r="G70" s="25"/>
      <c r="H70" s="86"/>
      <c r="I70" s="86"/>
      <c r="J70" s="7">
        <v>1</v>
      </c>
      <c r="K70" s="32">
        <v>2</v>
      </c>
      <c r="L70" s="32">
        <v>0</v>
      </c>
      <c r="M70" s="7">
        <v>1</v>
      </c>
      <c r="N70" s="15">
        <v>0</v>
      </c>
      <c r="O70" s="72">
        <v>-22</v>
      </c>
      <c r="P70" s="21">
        <v>1</v>
      </c>
      <c r="Q70" s="29">
        <v>1</v>
      </c>
      <c r="R70" s="15">
        <v>-11</v>
      </c>
      <c r="S70" s="7">
        <v>1</v>
      </c>
      <c r="T70" s="15">
        <v>1</v>
      </c>
      <c r="U70" s="15">
        <v>-5</v>
      </c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SUM(D70,E70,G70,H70,J70,K70,M70,N70,P70,Q70,S70,T70,V70,W70,Y70,Z70,AB70,AC70,AE70,AF70,AH70,AI70,AK70,AL70,AN70,AO70)</f>
        <v>8</v>
      </c>
      <c r="AX70" s="44">
        <f>SUM(F70,I70,L70,O70,R70,U70,X70,AA70,AD70,AG70,AJ70,AM70,AP70)</f>
        <v>-38</v>
      </c>
      <c r="AY70" s="36">
        <f>SUM(D70,G70,J70,M70,P70,S70,V70,Y70,AB70,AE70,AH70,AK70,AN70)</f>
        <v>4</v>
      </c>
    </row>
    <row r="71" spans="1:51" s="19" customFormat="1" ht="15.75" thickBot="1" x14ac:dyDescent="0.3">
      <c r="A71" s="17">
        <f t="shared" ref="A71:A88" si="1">SUM(A70+1)</f>
        <v>67</v>
      </c>
      <c r="B71" s="61" t="s">
        <v>86</v>
      </c>
      <c r="C71" s="64" t="s">
        <v>85</v>
      </c>
      <c r="D71" s="23">
        <v>1</v>
      </c>
      <c r="E71" s="32">
        <v>1</v>
      </c>
      <c r="F71" s="32">
        <v>-16</v>
      </c>
      <c r="G71" s="25">
        <v>1</v>
      </c>
      <c r="H71" s="32">
        <v>0</v>
      </c>
      <c r="I71" s="32">
        <v>-24</v>
      </c>
      <c r="J71" s="14">
        <v>1</v>
      </c>
      <c r="K71" s="32">
        <v>0</v>
      </c>
      <c r="L71" s="32">
        <v>-15</v>
      </c>
      <c r="M71" s="7"/>
      <c r="N71" s="15"/>
      <c r="O71" s="72"/>
      <c r="P71" s="21">
        <v>1</v>
      </c>
      <c r="Q71" s="29">
        <v>1</v>
      </c>
      <c r="R71" s="15">
        <v>-14</v>
      </c>
      <c r="S71" s="7">
        <v>1</v>
      </c>
      <c r="T71" s="15">
        <v>1</v>
      </c>
      <c r="U71" s="15">
        <v>-12</v>
      </c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SUM(D71,E71,G71,H71,J71,K71,M71,N71,P71,Q71,S71,T71,V71,W71,Y71,Z71,AB71,AC71,AE71,AF71,AH71,AI71,AK71,AL71,AN71,AO71,AQ71,AR71,AT71,AU71)</f>
        <v>8</v>
      </c>
      <c r="AX71" s="44">
        <f>SUM(F71,I71,L71,O71,R71,U71,X71,AA71,AD71,AG71,AJ71,AM71,AP71,AS71,AV71)</f>
        <v>-81</v>
      </c>
      <c r="AY71" s="36">
        <f>SUM(D71,G71,J71,M71,P71,S71,V71,Y71,AB71,AE71,AH71,AK71,AN71,AQ71,AT71)</f>
        <v>5</v>
      </c>
    </row>
    <row r="72" spans="1:51" s="19" customFormat="1" ht="16.5" thickTop="1" thickBot="1" x14ac:dyDescent="0.3">
      <c r="A72" s="17">
        <f t="shared" si="1"/>
        <v>68</v>
      </c>
      <c r="B72" s="63" t="s">
        <v>84</v>
      </c>
      <c r="C72" s="65" t="s">
        <v>85</v>
      </c>
      <c r="D72" s="23">
        <v>1</v>
      </c>
      <c r="E72" s="32">
        <v>1</v>
      </c>
      <c r="F72" s="32">
        <v>-16</v>
      </c>
      <c r="G72" s="25">
        <v>1</v>
      </c>
      <c r="H72" s="32">
        <v>0</v>
      </c>
      <c r="I72" s="32">
        <v>-24</v>
      </c>
      <c r="J72" s="14">
        <v>1</v>
      </c>
      <c r="K72" s="32">
        <v>0</v>
      </c>
      <c r="L72" s="32">
        <v>-15</v>
      </c>
      <c r="M72" s="7"/>
      <c r="N72" s="15"/>
      <c r="O72" s="72"/>
      <c r="P72" s="21">
        <v>1</v>
      </c>
      <c r="Q72" s="29">
        <v>1</v>
      </c>
      <c r="R72" s="15">
        <v>-14</v>
      </c>
      <c r="S72" s="7">
        <v>1</v>
      </c>
      <c r="T72" s="15">
        <v>1</v>
      </c>
      <c r="U72" s="15">
        <v>-12</v>
      </c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8</v>
      </c>
      <c r="AX72" s="44">
        <f>SUM(F72,I72,L72,O72,R72,U72,X72,AA72,AD72,AG72,AJ72,AM72,AP72,AS72,AV72)</f>
        <v>-81</v>
      </c>
      <c r="AY72" s="36">
        <f>SUM(D72,G72,J72,M72,P72,S72,V72,Y72,AB72,AE72,AH72,AK72,AN72,AQ72,AT72)</f>
        <v>5</v>
      </c>
    </row>
    <row r="73" spans="1:51" s="19" customFormat="1" ht="15.75" thickBot="1" x14ac:dyDescent="0.3">
      <c r="A73" s="17">
        <f t="shared" si="1"/>
        <v>69</v>
      </c>
      <c r="B73" s="81" t="s">
        <v>203</v>
      </c>
      <c r="C73" s="82" t="s">
        <v>205</v>
      </c>
      <c r="D73" s="22"/>
      <c r="E73" s="37"/>
      <c r="F73" s="37"/>
      <c r="G73" s="25"/>
      <c r="H73" s="86"/>
      <c r="I73" s="86"/>
      <c r="J73" s="22"/>
      <c r="K73" s="32"/>
      <c r="L73" s="32"/>
      <c r="M73" s="7"/>
      <c r="N73" s="15"/>
      <c r="O73" s="72"/>
      <c r="P73" s="21">
        <v>1</v>
      </c>
      <c r="Q73" s="29">
        <v>3</v>
      </c>
      <c r="R73" s="15">
        <v>22</v>
      </c>
      <c r="S73" s="7">
        <v>1</v>
      </c>
      <c r="T73" s="90">
        <v>2</v>
      </c>
      <c r="U73" s="90">
        <v>10</v>
      </c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15"/>
      <c r="AU73" s="15"/>
      <c r="AV73" s="15"/>
      <c r="AW73" s="10">
        <f>SUM(D73,E73,G73,H73,J73,K73,M73,N73,P73,Q73,S73,T73,V73,W73,Y73,Z73,AB73,AC73,AE73,AF73,AH73,AI73,AK73,AL73,AN73,AO73)</f>
        <v>7</v>
      </c>
      <c r="AX73" s="44">
        <f>SUM(F73,I73,L73,O73,R73,U73,X73,AA73,AD73,AG73,AJ73,AM73,AP73)</f>
        <v>32</v>
      </c>
      <c r="AY73" s="36">
        <f>SUM(D73,G73,J73,M73,P73,S73,V73,Y73,AB73,AE73,AH73,AK73,AN73)</f>
        <v>2</v>
      </c>
    </row>
    <row r="74" spans="1:51" s="19" customFormat="1" ht="15.75" thickBot="1" x14ac:dyDescent="0.3">
      <c r="A74" s="17">
        <f t="shared" si="1"/>
        <v>70</v>
      </c>
      <c r="B74" s="85" t="s">
        <v>204</v>
      </c>
      <c r="C74" s="83" t="s">
        <v>205</v>
      </c>
      <c r="D74" s="22"/>
      <c r="E74" s="37"/>
      <c r="F74" s="37"/>
      <c r="G74" s="25"/>
      <c r="H74" s="86"/>
      <c r="I74" s="86"/>
      <c r="J74" s="22"/>
      <c r="K74" s="32"/>
      <c r="L74" s="32"/>
      <c r="M74" s="7"/>
      <c r="N74" s="15"/>
      <c r="O74" s="72"/>
      <c r="P74" s="21">
        <v>1</v>
      </c>
      <c r="Q74" s="29">
        <v>3</v>
      </c>
      <c r="R74" s="15">
        <v>22</v>
      </c>
      <c r="S74" s="7">
        <v>1</v>
      </c>
      <c r="T74" s="90">
        <v>2</v>
      </c>
      <c r="U74" s="90">
        <v>10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15"/>
      <c r="AU74" s="15"/>
      <c r="AV74" s="15"/>
      <c r="AW74" s="10">
        <f>SUM(D74,E74,G74,H74,J74,K74,M74,N74,P74,Q74,S74,T74,V74,W74,Y74,Z74,AB74,AC74,AE74,AF74,AH74,AI74,AK74,AL74,AN74,AO74)</f>
        <v>7</v>
      </c>
      <c r="AX74" s="44">
        <f>SUM(F74,I74,L74,O74,R74,U74,X74,AA74,AD74,AG74,AJ74,AM74,AP74)</f>
        <v>32</v>
      </c>
      <c r="AY74" s="36">
        <f>SUM(D74,G74,J74,M74,P74,S74,V74,Y74,AB74,AE74,AH74,AK74,AN74)</f>
        <v>2</v>
      </c>
    </row>
    <row r="75" spans="1:51" s="19" customFormat="1" ht="16.5" thickTop="1" thickBot="1" x14ac:dyDescent="0.3">
      <c r="A75" s="17">
        <f t="shared" si="1"/>
        <v>71</v>
      </c>
      <c r="B75" s="77" t="s">
        <v>122</v>
      </c>
      <c r="C75" s="82" t="s">
        <v>10</v>
      </c>
      <c r="D75" s="23"/>
      <c r="E75" s="32"/>
      <c r="F75" s="32"/>
      <c r="G75" s="25">
        <v>1</v>
      </c>
      <c r="H75" s="32">
        <v>3</v>
      </c>
      <c r="I75" s="32">
        <v>20</v>
      </c>
      <c r="J75" s="14">
        <v>1</v>
      </c>
      <c r="K75" s="32">
        <v>2</v>
      </c>
      <c r="L75" s="32">
        <v>5</v>
      </c>
      <c r="M75" s="7"/>
      <c r="N75" s="15"/>
      <c r="O75" s="72"/>
      <c r="P75" s="21"/>
      <c r="Q75" s="29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SUM(D75,E75,G75,H75,J75,K75,M75,N75,P75,Q75,S75,T75,V75,W75,Y75,Z75,AB75,AC75,AE75,AF75,AH75,AI75,AK75,AL75,AN75,AO75,AR75)</f>
        <v>7</v>
      </c>
      <c r="AX75" s="44">
        <f>SUM(F75,I75,L75,O75,R75,U75,X75,AA75,AD75,AG75,AJ75,AM75,AP75,AS75)</f>
        <v>25</v>
      </c>
      <c r="AY75" s="36">
        <f>SUM(D75,G75,J75,M75,P75,S75,V75,Y75,AB75,AE75,AH75,AK75,AN75,AQ75)</f>
        <v>2</v>
      </c>
    </row>
    <row r="76" spans="1:51" s="19" customFormat="1" ht="15.75" thickBot="1" x14ac:dyDescent="0.3">
      <c r="A76" s="17">
        <f t="shared" si="1"/>
        <v>72</v>
      </c>
      <c r="B76" s="81" t="s">
        <v>193</v>
      </c>
      <c r="C76" s="82" t="s">
        <v>146</v>
      </c>
      <c r="D76" s="22"/>
      <c r="E76" s="37"/>
      <c r="F76" s="37"/>
      <c r="G76" s="25"/>
      <c r="H76" s="86"/>
      <c r="I76" s="86"/>
      <c r="J76" s="22"/>
      <c r="K76" s="32"/>
      <c r="L76" s="32"/>
      <c r="M76" s="7">
        <v>1</v>
      </c>
      <c r="N76" s="15">
        <v>3</v>
      </c>
      <c r="O76" s="72">
        <v>20</v>
      </c>
      <c r="P76" s="21">
        <v>1</v>
      </c>
      <c r="Q76" s="29">
        <v>2</v>
      </c>
      <c r="R76" s="15">
        <v>2</v>
      </c>
      <c r="S76" s="7"/>
      <c r="T76" s="28"/>
      <c r="U76" s="28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SUM(D76,E76,G76,H76,J76,K76,M76,N76,P76,Q76,S76,T76,V76,W76,Y76,Z76,AB76,AC76,AE76,AF76,AH76,AI76,AK76,AL76,AN76,AO76)</f>
        <v>7</v>
      </c>
      <c r="AX76" s="44">
        <f>SUM(F76,I76,L76,O76,R76,U76,X76,AA76,AD76,AG76,AJ76,AM76,AP76)</f>
        <v>22</v>
      </c>
      <c r="AY76" s="36">
        <f>SUM(D76,G76,J76,M76,P76,S76,V76,Y76,AB76,AE76,AH76,AK76,AN76)</f>
        <v>2</v>
      </c>
    </row>
    <row r="77" spans="1:51" s="19" customFormat="1" ht="15.75" thickBot="1" x14ac:dyDescent="0.3">
      <c r="A77" s="17">
        <f t="shared" si="1"/>
        <v>73</v>
      </c>
      <c r="B77" s="80" t="s">
        <v>172</v>
      </c>
      <c r="C77" s="83" t="s">
        <v>174</v>
      </c>
      <c r="D77" s="23"/>
      <c r="E77" s="15"/>
      <c r="F77" s="15"/>
      <c r="G77" s="25"/>
      <c r="H77" s="86"/>
      <c r="I77" s="86"/>
      <c r="J77" s="7">
        <v>1</v>
      </c>
      <c r="K77" s="32">
        <v>2</v>
      </c>
      <c r="L77" s="32">
        <v>17</v>
      </c>
      <c r="M77" s="7">
        <v>1</v>
      </c>
      <c r="N77" s="15">
        <v>1</v>
      </c>
      <c r="O77" s="72">
        <v>-10</v>
      </c>
      <c r="P77" s="21">
        <v>1</v>
      </c>
      <c r="Q77" s="29">
        <v>1</v>
      </c>
      <c r="R77" s="15">
        <v>-7</v>
      </c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SUM(D77,E77,G77,H77,J77,K77,M77,N77,P77,Q77,S77,T77,V77,W77,Y77,Z77,AB77,AC77,AE77,AF77,AH77,AI77,AK77,AL77,AN77,AO77)</f>
        <v>7</v>
      </c>
      <c r="AX77" s="44">
        <f>SUM(F77,I77,L77,O77,R77,U77,X77,AA77,AD77,AG77,AJ77,AM77,AP77)</f>
        <v>0</v>
      </c>
      <c r="AY77" s="36">
        <f>SUM(D77,G77,J77,M77,P77,S77,V77,Y77,AB77,AE77,AH77,AK77,AN77)</f>
        <v>3</v>
      </c>
    </row>
    <row r="78" spans="1:51" s="19" customFormat="1" ht="16.5" thickTop="1" thickBot="1" x14ac:dyDescent="0.3">
      <c r="A78" s="17">
        <f t="shared" si="1"/>
        <v>74</v>
      </c>
      <c r="B78" s="77" t="s">
        <v>144</v>
      </c>
      <c r="C78" s="82" t="s">
        <v>146</v>
      </c>
      <c r="D78" s="23"/>
      <c r="E78" s="32"/>
      <c r="F78" s="32"/>
      <c r="G78" s="25">
        <v>1</v>
      </c>
      <c r="H78" s="32">
        <v>2</v>
      </c>
      <c r="I78" s="32">
        <v>5</v>
      </c>
      <c r="J78" s="14">
        <v>1</v>
      </c>
      <c r="K78" s="32">
        <v>1</v>
      </c>
      <c r="L78" s="32">
        <v>-10</v>
      </c>
      <c r="M78" s="7"/>
      <c r="N78" s="15"/>
      <c r="O78" s="72"/>
      <c r="P78" s="21"/>
      <c r="Q78" s="29"/>
      <c r="R78" s="15"/>
      <c r="S78" s="7">
        <v>1</v>
      </c>
      <c r="T78" s="15">
        <v>1</v>
      </c>
      <c r="U78" s="15">
        <v>-8</v>
      </c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SUM(D78,E78,G78,H78,J78,K78,M78,N78,P78,Q78,S78,T78,V78,W78,Y78,Z78,AB78,AC78,AE78,AF78,AH78,AI78,AK78,AL78,AN78,AO78,AR78)</f>
        <v>7</v>
      </c>
      <c r="AX78" s="44">
        <f>SUM(F78,I78,L78,O78,R78,U78,X78,AA78,AD78,AG78,AJ78,AM78,AP78)</f>
        <v>-13</v>
      </c>
      <c r="AY78" s="36">
        <f>SUM(D78,G78,J78,M78,P78,S78,V78,Y78,AB78,AE78,AH78,AK78,AN78)</f>
        <v>3</v>
      </c>
    </row>
    <row r="79" spans="1:51" s="19" customFormat="1" ht="15.75" thickBot="1" x14ac:dyDescent="0.3">
      <c r="A79" s="17">
        <f t="shared" si="1"/>
        <v>75</v>
      </c>
      <c r="B79" s="77" t="s">
        <v>145</v>
      </c>
      <c r="C79" s="82" t="s">
        <v>146</v>
      </c>
      <c r="D79" s="23"/>
      <c r="E79" s="32"/>
      <c r="F79" s="32"/>
      <c r="G79" s="25">
        <v>1</v>
      </c>
      <c r="H79" s="32">
        <v>2</v>
      </c>
      <c r="I79" s="32">
        <v>5</v>
      </c>
      <c r="J79" s="14">
        <v>1</v>
      </c>
      <c r="K79" s="32">
        <v>1</v>
      </c>
      <c r="L79" s="32">
        <v>-10</v>
      </c>
      <c r="M79" s="7"/>
      <c r="N79" s="15"/>
      <c r="O79" s="72"/>
      <c r="P79" s="21"/>
      <c r="Q79" s="29"/>
      <c r="R79" s="15"/>
      <c r="S79" s="7">
        <v>1</v>
      </c>
      <c r="T79" s="15">
        <v>1</v>
      </c>
      <c r="U79" s="15">
        <v>-8</v>
      </c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9"/>
      <c r="AV79" s="69"/>
      <c r="AW79" s="10">
        <f>SUM(D79,E79,G79,H79,J79,K79,M79,N79,P79,Q79,S79,T79,V79,W79,Y79,Z79,AB79,AC79,AE79,AF79,AH79,AI79,AK79,AL79,AN79,AO79,AR79)</f>
        <v>7</v>
      </c>
      <c r="AX79" s="44">
        <f>SUM(F79,I79,L79,O79,R79,U79,X79,AA79,AD79,AG79,AJ79,AM79,AP79)</f>
        <v>-13</v>
      </c>
      <c r="AY79" s="36">
        <f>SUM(D79,G79,J79,M79,P79,S79,V79,Y79,AB79,AE79,AH79,AK79,AN79)</f>
        <v>3</v>
      </c>
    </row>
    <row r="80" spans="1:51" s="19" customFormat="1" ht="15.75" thickBot="1" x14ac:dyDescent="0.3">
      <c r="A80" s="17">
        <f t="shared" si="1"/>
        <v>76</v>
      </c>
      <c r="B80" s="80" t="s">
        <v>159</v>
      </c>
      <c r="C80" s="83" t="s">
        <v>21</v>
      </c>
      <c r="D80" s="14"/>
      <c r="E80" s="15"/>
      <c r="F80" s="15"/>
      <c r="G80" s="25"/>
      <c r="H80" s="86"/>
      <c r="I80" s="86"/>
      <c r="J80" s="7">
        <v>1</v>
      </c>
      <c r="K80" s="32">
        <v>2</v>
      </c>
      <c r="L80" s="32">
        <v>4</v>
      </c>
      <c r="M80" s="7"/>
      <c r="N80" s="15"/>
      <c r="O80" s="72"/>
      <c r="P80" s="21">
        <v>1</v>
      </c>
      <c r="Q80" s="29">
        <v>2</v>
      </c>
      <c r="R80" s="15">
        <v>16</v>
      </c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15"/>
      <c r="AU80" s="15"/>
      <c r="AV80" s="15"/>
      <c r="AW80" s="10">
        <f>SUM(D80,E80,G80,H80,J80,K80,M80,N80,P80,Q80,S80,T80,V80,W80,Y80,Z80,AB80,AC80,AE80,AF80,AH80,AI80,AK80,AL80,AN80,AO80)</f>
        <v>6</v>
      </c>
      <c r="AX80" s="44">
        <f>SUM(F80,I80,L80,O80,R80,U80,X80,AA80,AD80,AG80,AJ80,AM80,AP80)</f>
        <v>20</v>
      </c>
      <c r="AY80" s="36">
        <f>SUM(D80,G80,J80,M80,P80,S80,V80,Y80,AB80,AE80,AH80,AK80,AN80)</f>
        <v>2</v>
      </c>
    </row>
    <row r="81" spans="1:51" s="19" customFormat="1" ht="16.5" thickTop="1" thickBot="1" x14ac:dyDescent="0.3">
      <c r="A81" s="17">
        <f t="shared" si="1"/>
        <v>77</v>
      </c>
      <c r="B81" s="41" t="s">
        <v>160</v>
      </c>
      <c r="C81" s="28" t="s">
        <v>21</v>
      </c>
      <c r="D81" s="23"/>
      <c r="E81" s="15"/>
      <c r="F81" s="15"/>
      <c r="G81" s="25"/>
      <c r="H81" s="86"/>
      <c r="I81" s="86"/>
      <c r="J81" s="7">
        <v>1</v>
      </c>
      <c r="K81" s="32">
        <v>2</v>
      </c>
      <c r="L81" s="32">
        <v>4</v>
      </c>
      <c r="M81" s="7"/>
      <c r="N81" s="15"/>
      <c r="O81" s="72"/>
      <c r="P81" s="21">
        <v>1</v>
      </c>
      <c r="Q81" s="29">
        <v>2</v>
      </c>
      <c r="R81" s="15">
        <v>16</v>
      </c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15"/>
      <c r="AU81" s="15"/>
      <c r="AV81" s="15"/>
      <c r="AW81" s="10">
        <f>SUM(D81,E81,G81,H81,J81,K81,M81,N81,P81,Q81,S81,T81,V81,W81,Y81,Z81,AB81,AC81,AE81,AF81,AH81,AI81,AK81,AL81,AN81,AO81)</f>
        <v>6</v>
      </c>
      <c r="AX81" s="44">
        <f>SUM(F81,I81,L81,O81,R81,U81,X81,AA81,AD81,AG81,AJ81,AM81,AP81)</f>
        <v>20</v>
      </c>
      <c r="AY81" s="36">
        <f>SUM(D81,G81,J81,M81,P81,S81,V81,Y81,AB81,AE81,AH81,AK81,AN81)</f>
        <v>2</v>
      </c>
    </row>
    <row r="82" spans="1:51" s="19" customFormat="1" ht="15.75" thickBot="1" x14ac:dyDescent="0.3">
      <c r="A82" s="17">
        <f t="shared" si="1"/>
        <v>78</v>
      </c>
      <c r="B82" s="41" t="s">
        <v>110</v>
      </c>
      <c r="C82" s="28" t="s">
        <v>17</v>
      </c>
      <c r="D82" s="23"/>
      <c r="E82" s="32"/>
      <c r="F82" s="32"/>
      <c r="G82" s="25">
        <v>1</v>
      </c>
      <c r="H82" s="32">
        <v>2</v>
      </c>
      <c r="I82" s="32">
        <v>1</v>
      </c>
      <c r="J82" s="14"/>
      <c r="K82" s="32"/>
      <c r="L82" s="32"/>
      <c r="M82" s="7"/>
      <c r="N82" s="15"/>
      <c r="O82" s="72"/>
      <c r="P82" s="21"/>
      <c r="Q82" s="29"/>
      <c r="R82" s="15"/>
      <c r="S82" s="7">
        <v>1</v>
      </c>
      <c r="T82" s="15">
        <v>2</v>
      </c>
      <c r="U82" s="15">
        <v>12</v>
      </c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SUM(D82,E82,G82,H82,J82,K82,M82,N82,P82,Q82,S82,T82,V82,W82,Y82,Z82,AB82,AC82,AE82,AF82,AH82,AI82,AK82,AL82,AN82,AO82,AR82,AU82)</f>
        <v>6</v>
      </c>
      <c r="AX82" s="44">
        <f>SUM(F82,I82,L82,O82,R82,U82,X82,AA82,AD82,AG82,AJ82,AM82,AP82,AS82,AV82)</f>
        <v>13</v>
      </c>
      <c r="AY82" s="36">
        <f>SUM(D82,G82,J82,M82,P82,S82,V82,Y82,AB82,AE82,AH82,AK82,AN82,AQ82,AT82)</f>
        <v>2</v>
      </c>
    </row>
    <row r="83" spans="1:51" s="19" customFormat="1" ht="15.75" thickBot="1" x14ac:dyDescent="0.3">
      <c r="A83" s="17">
        <f t="shared" si="1"/>
        <v>79</v>
      </c>
      <c r="B83" s="41" t="s">
        <v>109</v>
      </c>
      <c r="C83" s="28" t="s">
        <v>17</v>
      </c>
      <c r="D83" s="23"/>
      <c r="E83" s="32"/>
      <c r="F83" s="32"/>
      <c r="G83" s="25">
        <v>1</v>
      </c>
      <c r="H83" s="32">
        <v>2</v>
      </c>
      <c r="I83" s="32">
        <v>1</v>
      </c>
      <c r="J83" s="14"/>
      <c r="K83" s="32"/>
      <c r="L83" s="32"/>
      <c r="M83" s="7"/>
      <c r="N83" s="15"/>
      <c r="O83" s="72"/>
      <c r="P83" s="21"/>
      <c r="Q83" s="29"/>
      <c r="R83" s="15"/>
      <c r="S83" s="7">
        <v>1</v>
      </c>
      <c r="T83" s="15">
        <v>2</v>
      </c>
      <c r="U83" s="15">
        <v>12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SUM(D83,E83,G83,H83,J83,K83,M83,N83,P83,Q83,S83,T83,V83,W83,Y83,Z83,AB83,AC83,AE83,AF83,AH83,AI83,AK83,AL83,AN83,AO83,AQ83,AR83,AT83,AU83)</f>
        <v>6</v>
      </c>
      <c r="AX83" s="44">
        <f>SUM(F83,I83,L83,O83,R83,U83,X83,AA83,AD83,AG83,AJ83,AM83,AP83,AS83,AV83)</f>
        <v>13</v>
      </c>
      <c r="AY83" s="36">
        <f>SUM(D83,G83,J83,M83,P83,S83,V83,Y83,AB83,AE83,AH83,AK83,AN83,AQ83,AT83)</f>
        <v>2</v>
      </c>
    </row>
    <row r="84" spans="1:51" s="19" customFormat="1" ht="15.75" thickBot="1" x14ac:dyDescent="0.3">
      <c r="A84" s="17">
        <f t="shared" si="1"/>
        <v>80</v>
      </c>
      <c r="B84" s="78" t="s">
        <v>44</v>
      </c>
      <c r="C84" s="78" t="s">
        <v>45</v>
      </c>
      <c r="D84" s="23">
        <v>1</v>
      </c>
      <c r="E84" s="32">
        <v>2</v>
      </c>
      <c r="F84" s="32">
        <v>10</v>
      </c>
      <c r="G84" s="25">
        <v>1</v>
      </c>
      <c r="H84" s="32">
        <v>2</v>
      </c>
      <c r="I84" s="32">
        <v>2</v>
      </c>
      <c r="J84" s="14"/>
      <c r="K84" s="32"/>
      <c r="L84" s="32"/>
      <c r="M84" s="7"/>
      <c r="N84" s="15"/>
      <c r="O84" s="72"/>
      <c r="P84" s="21"/>
      <c r="Q84" s="29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9"/>
      <c r="AV84" s="69"/>
      <c r="AW84" s="10">
        <f>SUM(D84,E84,G84,H84,J84,K84,M84,N84,P84,Q84,S84,T84,V84,W84,Y84,Z84,AB84,AC84,AE84,AF84,AH84,AI84,AK84,AL84,AN84,AO84,AQ84,AR84,AT84,AU84)</f>
        <v>6</v>
      </c>
      <c r="AX84" s="44">
        <f>SUM(F84,I84,L84,O84,R84,U84,X84,AA84,AD84,AG84,AJ84,AM84,AP84,AS84,AV84)</f>
        <v>12</v>
      </c>
      <c r="AY84" s="36">
        <f>SUM(D84,G84,J84,M84,P84,S84,V84,Y84,AB84,AE84,AH84,AK84,AN84,AQ84,AT84)</f>
        <v>2</v>
      </c>
    </row>
    <row r="85" spans="1:51" s="19" customFormat="1" ht="15.75" thickBot="1" x14ac:dyDescent="0.3">
      <c r="A85" s="17">
        <f t="shared" si="1"/>
        <v>81</v>
      </c>
      <c r="B85" s="78" t="s">
        <v>46</v>
      </c>
      <c r="C85" s="78" t="s">
        <v>45</v>
      </c>
      <c r="D85" s="23">
        <v>1</v>
      </c>
      <c r="E85" s="32">
        <v>2</v>
      </c>
      <c r="F85" s="32">
        <v>10</v>
      </c>
      <c r="G85" s="25">
        <v>1</v>
      </c>
      <c r="H85" s="32">
        <v>2</v>
      </c>
      <c r="I85" s="32">
        <v>2</v>
      </c>
      <c r="J85" s="14"/>
      <c r="K85" s="32"/>
      <c r="L85" s="32"/>
      <c r="M85" s="7"/>
      <c r="N85" s="15"/>
      <c r="O85" s="72"/>
      <c r="P85" s="21"/>
      <c r="Q85" s="29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69"/>
      <c r="AV85" s="69"/>
      <c r="AW85" s="10">
        <f>SUM(D85,E85,G85,H85,J85,K85,M85,N85,P85,Q85,S85,T85,V85,W85,Y85,Z85,AB85,AC85,AE85,AF85,AH85,AI85,AK85,AL85,AN85,AO85,AQ85,AR85,AT85,AU85)</f>
        <v>6</v>
      </c>
      <c r="AX85" s="44">
        <f>SUM(F85,I85,L85,O85,R85,U85,X85,AA85,AD85,AG85,AJ85,AM85,AP85,AS85,AV85)</f>
        <v>12</v>
      </c>
      <c r="AY85" s="36">
        <f>SUM(D85,G85,J85,M85,P85,S85,V85,Y85,AB85,AE85,AH85,AK85,AN85,AQ85,AT85)</f>
        <v>2</v>
      </c>
    </row>
    <row r="86" spans="1:51" s="19" customFormat="1" ht="15.75" thickBot="1" x14ac:dyDescent="0.3">
      <c r="A86" s="17">
        <f t="shared" si="1"/>
        <v>82</v>
      </c>
      <c r="B86" s="41" t="s">
        <v>124</v>
      </c>
      <c r="C86" s="28" t="s">
        <v>104</v>
      </c>
      <c r="D86" s="23"/>
      <c r="E86" s="32"/>
      <c r="F86" s="32"/>
      <c r="G86" s="25">
        <v>1</v>
      </c>
      <c r="H86" s="32">
        <v>2</v>
      </c>
      <c r="I86" s="32">
        <v>-3</v>
      </c>
      <c r="J86" s="14">
        <v>1</v>
      </c>
      <c r="K86" s="32">
        <v>1</v>
      </c>
      <c r="L86" s="32">
        <v>0</v>
      </c>
      <c r="M86" s="7">
        <v>1</v>
      </c>
      <c r="N86" s="15">
        <v>0</v>
      </c>
      <c r="O86" s="72">
        <v>-21</v>
      </c>
      <c r="P86" s="21"/>
      <c r="Q86" s="29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9"/>
      <c r="AV86" s="69"/>
      <c r="AW86" s="10">
        <f>SUM(D86,E86,G86,H86,J86,K86,M86,N86,P86,Q86,S86,T86,V86,W86,Y86,Z86,AB86,AC86,AE86,AF86,AH86,AI86,AK86,AL86,AN86,AO86,AR86)</f>
        <v>6</v>
      </c>
      <c r="AX86" s="44">
        <f>SUM(F86,I86,L86,O86,R86,U86,X86,AA86,AD86,AG86,AJ86,AM86,AP86,AS86)</f>
        <v>-24</v>
      </c>
      <c r="AY86" s="36">
        <f>SUM(D86,G86,J86,M86,P86,S86,V86,Y86,AB86,AE86,AH86,AK86,AN86,AQ86)</f>
        <v>3</v>
      </c>
    </row>
    <row r="87" spans="1:51" s="19" customFormat="1" ht="15.75" thickBot="1" x14ac:dyDescent="0.3">
      <c r="A87" s="17">
        <f t="shared" si="1"/>
        <v>83</v>
      </c>
      <c r="B87" s="28" t="s">
        <v>194</v>
      </c>
      <c r="C87" s="28" t="s">
        <v>174</v>
      </c>
      <c r="D87" s="22"/>
      <c r="E87" s="37"/>
      <c r="F87" s="37"/>
      <c r="G87" s="25"/>
      <c r="H87" s="86"/>
      <c r="I87" s="86"/>
      <c r="J87" s="22"/>
      <c r="K87" s="32"/>
      <c r="L87" s="32"/>
      <c r="M87" s="7">
        <v>1</v>
      </c>
      <c r="N87" s="15">
        <v>1</v>
      </c>
      <c r="O87" s="72">
        <v>-10</v>
      </c>
      <c r="P87" s="21">
        <v>1</v>
      </c>
      <c r="Q87" s="29">
        <v>1</v>
      </c>
      <c r="R87" s="29">
        <v>-15</v>
      </c>
      <c r="S87" s="7">
        <v>1</v>
      </c>
      <c r="T87" s="90">
        <v>1</v>
      </c>
      <c r="U87" s="90">
        <v>-3</v>
      </c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15"/>
      <c r="AU87" s="15"/>
      <c r="AV87" s="15"/>
      <c r="AW87" s="10">
        <f>SUM(D87,E87,G87,H87,J87,K87,M87,N87,P87,Q87,S87,T87,V87,W87,Y87,Z87,AB87,AC87,AE87,AF87,AH87,AI87,AK87,AL87,AN87,AO87)</f>
        <v>6</v>
      </c>
      <c r="AX87" s="44">
        <f>SUM(F87,I87,L87,O87,R87,U87,X87,AA87,AD87,AG87,AJ87,AM87,AP87)</f>
        <v>-28</v>
      </c>
      <c r="AY87" s="36">
        <f>SUM(D87,G87,J87,M87,P87,S87,V87,Y87,AB87,AE87,AH87,AK87,AN87)</f>
        <v>3</v>
      </c>
    </row>
    <row r="88" spans="1:51" s="19" customFormat="1" ht="15.75" thickBot="1" x14ac:dyDescent="0.3">
      <c r="A88" s="17">
        <f t="shared" si="1"/>
        <v>84</v>
      </c>
      <c r="B88" s="41" t="s">
        <v>158</v>
      </c>
      <c r="C88" s="28" t="s">
        <v>11</v>
      </c>
      <c r="D88" s="23"/>
      <c r="E88" s="15"/>
      <c r="F88" s="15"/>
      <c r="G88" s="25"/>
      <c r="H88" s="86"/>
      <c r="I88" s="86"/>
      <c r="J88" s="7">
        <v>1</v>
      </c>
      <c r="K88" s="32">
        <v>0</v>
      </c>
      <c r="L88" s="32">
        <v>-25</v>
      </c>
      <c r="M88" s="7">
        <v>1</v>
      </c>
      <c r="N88" s="15">
        <v>2</v>
      </c>
      <c r="O88" s="72">
        <v>7</v>
      </c>
      <c r="P88" s="21">
        <v>1</v>
      </c>
      <c r="Q88" s="29">
        <v>0</v>
      </c>
      <c r="R88" s="15">
        <v>-15</v>
      </c>
      <c r="S88" s="7">
        <v>1</v>
      </c>
      <c r="T88" s="15">
        <v>0</v>
      </c>
      <c r="U88" s="15">
        <v>-15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SUM(D88,E88,G88,H88,J88,K88,M88,N88,P88,Q88,S88,T88,V88,W88,Y88,Z88,AB88,AC88,AE88,AF88,AH88,AI88,AK88,AL88,AN88,AO88)</f>
        <v>6</v>
      </c>
      <c r="AX88" s="44">
        <f>SUM(F88,I88,L88,O88,R88,U88,X88,AA88,AD88,AG88,AJ88,AM88,AP88)</f>
        <v>-48</v>
      </c>
      <c r="AY88" s="36">
        <f>SUM(D88,G88,J88,M88,P88,S88,V88,Y88,AB88,AE88,AH88,AK88,AN88)</f>
        <v>4</v>
      </c>
    </row>
    <row r="89" spans="1:51" s="19" customFormat="1" ht="15.75" thickBot="1" x14ac:dyDescent="0.3">
      <c r="A89" s="17">
        <f t="shared" ref="A89:A107" si="2">SUM(A88+1)</f>
        <v>85</v>
      </c>
      <c r="B89" s="78" t="s">
        <v>61</v>
      </c>
      <c r="C89" s="78" t="s">
        <v>62</v>
      </c>
      <c r="D89" s="23">
        <v>1</v>
      </c>
      <c r="E89" s="32">
        <v>2</v>
      </c>
      <c r="F89" s="32">
        <v>0</v>
      </c>
      <c r="G89" s="25">
        <v>1</v>
      </c>
      <c r="H89" s="32">
        <v>0</v>
      </c>
      <c r="I89" s="32">
        <v>-18</v>
      </c>
      <c r="J89" s="14"/>
      <c r="K89" s="32"/>
      <c r="L89" s="32"/>
      <c r="M89" s="7">
        <v>1</v>
      </c>
      <c r="N89" s="15">
        <v>0</v>
      </c>
      <c r="O89" s="72">
        <v>-26</v>
      </c>
      <c r="P89" s="21">
        <v>1</v>
      </c>
      <c r="Q89" s="29">
        <v>0</v>
      </c>
      <c r="R89" s="15">
        <v>-14</v>
      </c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9"/>
      <c r="AV89" s="69"/>
      <c r="AW89" s="10">
        <f>SUM(D89,E89,G89,H89,J89,K89,M89,N89,P89,Q89,S89,T89,V89,W89,Y89,Z89,AB89,AC89,AE89,AF89,AH89,AI89,AK89,AL89,AN89,AO89,AQ89,AR89,AT89,AU89)</f>
        <v>6</v>
      </c>
      <c r="AX89" s="44">
        <f>SUM(F89,I89,L89,O89,R89,U89,X89,AA89,AD89,AG89,AJ89,AM89,AP89,AS89,AV89)</f>
        <v>-58</v>
      </c>
      <c r="AY89" s="36">
        <f>SUM(D89,G89,J89,M89,P89,S89,V89,Y89,AB89,AE89,AH89,AK89,AN89,AQ89,AT89)</f>
        <v>4</v>
      </c>
    </row>
    <row r="90" spans="1:51" s="19" customFormat="1" ht="15.75" thickBot="1" x14ac:dyDescent="0.3">
      <c r="A90" s="17">
        <f t="shared" si="2"/>
        <v>86</v>
      </c>
      <c r="B90" s="79" t="s">
        <v>66</v>
      </c>
      <c r="C90" s="79" t="s">
        <v>10</v>
      </c>
      <c r="D90" s="23">
        <v>1</v>
      </c>
      <c r="E90" s="32">
        <v>1</v>
      </c>
      <c r="F90" s="32">
        <v>1</v>
      </c>
      <c r="G90" s="25"/>
      <c r="H90" s="32"/>
      <c r="I90" s="32"/>
      <c r="J90" s="14"/>
      <c r="K90" s="32"/>
      <c r="L90" s="32"/>
      <c r="M90" s="7"/>
      <c r="N90" s="15"/>
      <c r="O90" s="72"/>
      <c r="P90" s="21">
        <v>1</v>
      </c>
      <c r="Q90" s="29">
        <v>2</v>
      </c>
      <c r="R90" s="15">
        <v>9</v>
      </c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9"/>
      <c r="AV90" s="69"/>
      <c r="AW90" s="10">
        <f>SUM(D90,E90,G90,H90,J90,K90,M90,N90,P90,Q90,S90,T90,V90,W90,Y90,Z90,AB90,AC90,AE90,AF90,AH90,AI90,AK90,AL90,AN90,AO90,AQ90,AR90,AT90,AU90)</f>
        <v>5</v>
      </c>
      <c r="AX90" s="44">
        <f>SUM(F90,I90,L90,O90,R90,U90,X90,AA90,AD90,AG90,AJ90,AM90,AP90,AS90,AV90)</f>
        <v>10</v>
      </c>
      <c r="AY90" s="36">
        <f>SUM(D90,G90,J90,M90,P90,S90,V90,Y90,AB90,AE90,AH90,AK90,AN90,AQ90,AT90)</f>
        <v>2</v>
      </c>
    </row>
    <row r="91" spans="1:51" s="19" customFormat="1" ht="15.75" thickBot="1" x14ac:dyDescent="0.3">
      <c r="A91" s="17">
        <f t="shared" si="2"/>
        <v>87</v>
      </c>
      <c r="B91" s="28" t="s">
        <v>173</v>
      </c>
      <c r="C91" s="28" t="s">
        <v>174</v>
      </c>
      <c r="D91" s="22"/>
      <c r="E91" s="37"/>
      <c r="F91" s="37"/>
      <c r="G91" s="25"/>
      <c r="H91" s="86"/>
      <c r="I91" s="86"/>
      <c r="J91" s="7">
        <v>1</v>
      </c>
      <c r="K91" s="32">
        <v>2</v>
      </c>
      <c r="L91" s="32">
        <v>17</v>
      </c>
      <c r="M91" s="7"/>
      <c r="N91" s="28"/>
      <c r="O91" s="73"/>
      <c r="P91" s="21">
        <v>1</v>
      </c>
      <c r="Q91" s="29">
        <v>1</v>
      </c>
      <c r="R91" s="15">
        <v>-7</v>
      </c>
      <c r="S91" s="7"/>
      <c r="T91" s="28"/>
      <c r="U91" s="28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SUM(D91,E91,G91,H91,J91,K91,M91,N91,P91,Q91,S91,T91,V91,W91,Y91,Z91,AB91,AC91,AE91,AF91,AH91,AI91,AK91,AL91,AN91,AO91)</f>
        <v>5</v>
      </c>
      <c r="AX91" s="44">
        <f>SUM(F91,I91,L91,O91,R91,U91,X91,AA91,AD91,AG91,AJ91,AM91,AP91)</f>
        <v>10</v>
      </c>
      <c r="AY91" s="36">
        <f>SUM(D91,G91,J91,M91,P91,S91,V91,Y91,AB91,AE91,AH91,AK91,AN91)</f>
        <v>2</v>
      </c>
    </row>
    <row r="92" spans="1:51" s="19" customFormat="1" ht="15.75" thickBot="1" x14ac:dyDescent="0.3">
      <c r="A92" s="17">
        <f t="shared" si="2"/>
        <v>88</v>
      </c>
      <c r="B92" s="28" t="s">
        <v>192</v>
      </c>
      <c r="C92" s="28" t="s">
        <v>121</v>
      </c>
      <c r="D92" s="22"/>
      <c r="E92" s="37"/>
      <c r="F92" s="37"/>
      <c r="G92" s="25"/>
      <c r="H92" s="86"/>
      <c r="I92" s="86"/>
      <c r="J92" s="22"/>
      <c r="K92" s="32"/>
      <c r="L92" s="32"/>
      <c r="M92" s="7">
        <v>1</v>
      </c>
      <c r="N92" s="15">
        <v>2</v>
      </c>
      <c r="O92" s="72">
        <v>-5</v>
      </c>
      <c r="P92" s="21">
        <v>1</v>
      </c>
      <c r="Q92" s="29">
        <v>1</v>
      </c>
      <c r="R92" s="15">
        <v>-4</v>
      </c>
      <c r="S92" s="7"/>
      <c r="T92" s="28"/>
      <c r="U92" s="28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SUM(D92,E92,G92,H92,J92,K92,M92,N92,P92,Q92,S92,T92,V92,W92,Y92,Z92,AB92,AC92,AE92,AF92,AH92,AI92,AK92,AL92,AN92,AO92)</f>
        <v>5</v>
      </c>
      <c r="AX92" s="44">
        <f>SUM(F92,I92,L92,O92,R92,U92,X92,AA92,AD92,AG92,AJ92,AM92,AP92)</f>
        <v>-9</v>
      </c>
      <c r="AY92" s="36">
        <f>SUM(D92,G92,J92,M92,P92,S92,V92,Y92,AB92,AE92,AH92,AK92,AN92)</f>
        <v>2</v>
      </c>
    </row>
    <row r="93" spans="1:51" s="19" customFormat="1" ht="15.75" thickBot="1" x14ac:dyDescent="0.3">
      <c r="A93" s="17">
        <f t="shared" si="2"/>
        <v>89</v>
      </c>
      <c r="B93" s="28" t="s">
        <v>191</v>
      </c>
      <c r="C93" s="28" t="s">
        <v>121</v>
      </c>
      <c r="D93" s="22"/>
      <c r="E93" s="37"/>
      <c r="F93" s="37"/>
      <c r="G93" s="25"/>
      <c r="H93" s="86"/>
      <c r="I93" s="86"/>
      <c r="J93" s="22"/>
      <c r="K93" s="32"/>
      <c r="L93" s="32"/>
      <c r="M93" s="7">
        <v>1</v>
      </c>
      <c r="N93" s="15">
        <v>2</v>
      </c>
      <c r="O93" s="72">
        <v>-5</v>
      </c>
      <c r="P93" s="21">
        <v>1</v>
      </c>
      <c r="Q93" s="29">
        <v>1</v>
      </c>
      <c r="R93" s="15">
        <v>-4</v>
      </c>
      <c r="S93" s="7"/>
      <c r="T93" s="28"/>
      <c r="U93" s="28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SUM(D93,E93,G93,H93,J93,K93,M93,N93,P93,Q93,S93,T93,V93,W93,Y93,Z93,AB93,AC93,AE93,AF93,AH93,AI93,AK93,AL93,AN93,AO93)</f>
        <v>5</v>
      </c>
      <c r="AX93" s="44">
        <f>SUM(F93,I93,L93,O93,R93,U93,X93,AA93,AD93,AG93,AJ93,AM93,AP93)</f>
        <v>-9</v>
      </c>
      <c r="AY93" s="36">
        <f>SUM(D93,G93,J93,M93,P93,S93,V93,Y93,AB93,AE93,AH93,AK93,AN93)</f>
        <v>2</v>
      </c>
    </row>
    <row r="94" spans="1:51" s="19" customFormat="1" ht="15.75" thickBot="1" x14ac:dyDescent="0.3">
      <c r="A94" s="17">
        <f t="shared" si="2"/>
        <v>90</v>
      </c>
      <c r="B94" s="79" t="s">
        <v>186</v>
      </c>
      <c r="C94" s="78" t="s">
        <v>18</v>
      </c>
      <c r="D94" s="23">
        <v>1</v>
      </c>
      <c r="E94" s="32">
        <v>1</v>
      </c>
      <c r="F94" s="32">
        <v>-9</v>
      </c>
      <c r="G94" s="25"/>
      <c r="H94" s="32"/>
      <c r="I94" s="32"/>
      <c r="J94" s="14"/>
      <c r="K94" s="32"/>
      <c r="L94" s="32"/>
      <c r="M94" s="7">
        <v>1</v>
      </c>
      <c r="N94" s="15">
        <v>2</v>
      </c>
      <c r="O94" s="72">
        <v>-3</v>
      </c>
      <c r="P94" s="21"/>
      <c r="Q94" s="29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>
        <f>SUM(D94,E94,G94,H94,J94,K94,M94,N94,P94,Q94,S94,T94,V94,W94,Y94,Z94,AB94,AC94,AE94,AF94,AH94,AI94,AK94,AL94,AN94,AO94,AQ94,AR94,AT94,AU94)</f>
        <v>5</v>
      </c>
      <c r="AX94" s="44">
        <f>SUM(F94,I94,L94,O94,R94,U94,X94,AA94,AD94,AG94,AJ94,AM94,AP94,AS94,AV94)</f>
        <v>-12</v>
      </c>
      <c r="AY94" s="36">
        <f>SUM(D94,G94,J94,M94,P94,S94,V94,Y94,AB94,AE94,AH94,AK94,AN94,AQ94,AT94)</f>
        <v>2</v>
      </c>
    </row>
    <row r="95" spans="1:51" s="19" customFormat="1" ht="15.75" thickBot="1" x14ac:dyDescent="0.3">
      <c r="A95" s="17">
        <f t="shared" si="2"/>
        <v>91</v>
      </c>
      <c r="B95" s="79" t="s">
        <v>63</v>
      </c>
      <c r="C95" s="78" t="s">
        <v>62</v>
      </c>
      <c r="D95" s="23">
        <v>1</v>
      </c>
      <c r="E95" s="32">
        <v>2</v>
      </c>
      <c r="F95" s="32">
        <v>0</v>
      </c>
      <c r="G95" s="25">
        <v>1</v>
      </c>
      <c r="H95" s="32">
        <v>0</v>
      </c>
      <c r="I95" s="32">
        <v>-18</v>
      </c>
      <c r="J95" s="14"/>
      <c r="K95" s="32"/>
      <c r="L95" s="32"/>
      <c r="M95" s="7">
        <v>1</v>
      </c>
      <c r="N95" s="15">
        <v>0</v>
      </c>
      <c r="O95" s="72">
        <v>-26</v>
      </c>
      <c r="P95" s="21"/>
      <c r="Q95" s="29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69"/>
      <c r="AV95" s="69"/>
      <c r="AW95" s="10">
        <f>SUM(D95,E95,G95,H95,J95,K95,M95,N95,P95,Q95,S95,T95,V95,W95,Y95,Z95,AB95,AC95,AE95,AF95,AH95,AI95,AK95,AL95,AN95,AO95,AQ95,AR95,AT95,AU95)</f>
        <v>5</v>
      </c>
      <c r="AX95" s="44">
        <f>SUM(F95,I95,L95,O95,R95,U95,X95,AA95,AD95,AG95,AJ95,AM95,AP95,AS95,AV95)</f>
        <v>-44</v>
      </c>
      <c r="AY95" s="36">
        <f>SUM(D95,G95,J95,M95,P95,S95,V95,Y95,AB95,AE95,AH95,AK95,AN95,AQ95,AT95)</f>
        <v>3</v>
      </c>
    </row>
    <row r="96" spans="1:51" s="19" customFormat="1" ht="15.75" thickBot="1" x14ac:dyDescent="0.3">
      <c r="A96" s="17">
        <f t="shared" si="2"/>
        <v>92</v>
      </c>
      <c r="B96" s="28" t="s">
        <v>179</v>
      </c>
      <c r="C96" s="28" t="s">
        <v>10</v>
      </c>
      <c r="D96" s="22"/>
      <c r="E96" s="37"/>
      <c r="F96" s="37"/>
      <c r="G96" s="25"/>
      <c r="H96" s="86"/>
      <c r="I96" s="86"/>
      <c r="J96" s="7">
        <v>1</v>
      </c>
      <c r="K96" s="32">
        <v>3</v>
      </c>
      <c r="L96" s="32">
        <v>24</v>
      </c>
      <c r="M96" s="7"/>
      <c r="N96" s="28"/>
      <c r="O96" s="73"/>
      <c r="P96" s="21"/>
      <c r="Q96" s="30"/>
      <c r="R96" s="28"/>
      <c r="S96" s="7"/>
      <c r="T96" s="28"/>
      <c r="U96" s="28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SUM(D96,E96,G96,H96,J96,K96,M96,N96,P96,Q96,S96,T96,V96,W96,Y96,Z96,AB96,AC96,AE96,AF96,AH96,AI96,AK96,AL96,AN96,AO96)</f>
        <v>4</v>
      </c>
      <c r="AX96" s="44">
        <f>SUM(F96,I96,L96,O96,R96,U96,X96,AA96,AD96,AG96,AJ96,AM96,AP96)</f>
        <v>24</v>
      </c>
      <c r="AY96" s="36">
        <f>SUM(D96,G96,J96,M96,P96,S96,V96,Y96,AB96,AE96,AH96,AK96,AN96)</f>
        <v>1</v>
      </c>
    </row>
    <row r="97" spans="1:51" s="19" customFormat="1" ht="15.75" thickBot="1" x14ac:dyDescent="0.3">
      <c r="A97" s="17">
        <f t="shared" si="2"/>
        <v>93</v>
      </c>
      <c r="B97" s="78" t="s">
        <v>28</v>
      </c>
      <c r="C97" s="78" t="s">
        <v>9</v>
      </c>
      <c r="D97" s="23">
        <v>1</v>
      </c>
      <c r="E97" s="32">
        <v>3</v>
      </c>
      <c r="F97" s="32">
        <v>23</v>
      </c>
      <c r="G97" s="25"/>
      <c r="H97" s="32"/>
      <c r="I97" s="32"/>
      <c r="J97" s="14"/>
      <c r="K97" s="32"/>
      <c r="L97" s="32"/>
      <c r="M97" s="7"/>
      <c r="N97" s="15"/>
      <c r="O97" s="72"/>
      <c r="P97" s="21"/>
      <c r="Q97" s="29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9"/>
      <c r="AV97" s="69"/>
      <c r="AW97" s="10">
        <f>SUM(D97,E97,G97,H97,J97,K97,M97,N97,P97,Q97,S97,T97,V97,W97,Y97,Z97,AB97,AC97,AE97,AF97,AH97,AI97,AK97,AL97,AN97,AO97,AQ97,AR97,AT97,AU97)</f>
        <v>4</v>
      </c>
      <c r="AX97" s="44">
        <f>SUM(F97,I97,L97,O97,R97,U97,X97,AA97,AD97,AG97,AJ97,AM97,AP97,AS97,AV97)</f>
        <v>23</v>
      </c>
      <c r="AY97" s="36">
        <f>SUM(D97,G97,J97,M97,P97,S97,V97,Y97,AB97,AE97,AH97,AK97,AN97,AQ97,AT97)</f>
        <v>1</v>
      </c>
    </row>
    <row r="98" spans="1:51" s="19" customFormat="1" ht="15.75" thickBot="1" x14ac:dyDescent="0.3">
      <c r="A98" s="17">
        <f t="shared" si="2"/>
        <v>94</v>
      </c>
      <c r="B98" s="41" t="s">
        <v>154</v>
      </c>
      <c r="C98" s="28" t="s">
        <v>11</v>
      </c>
      <c r="D98" s="23"/>
      <c r="E98" s="32"/>
      <c r="F98" s="32"/>
      <c r="G98" s="25">
        <v>1</v>
      </c>
      <c r="H98" s="32">
        <v>3</v>
      </c>
      <c r="I98" s="32">
        <v>22</v>
      </c>
      <c r="J98" s="14"/>
      <c r="K98" s="32"/>
      <c r="L98" s="32"/>
      <c r="M98" s="7"/>
      <c r="N98" s="15"/>
      <c r="O98" s="72"/>
      <c r="P98" s="21"/>
      <c r="Q98" s="29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SUM(D98,E98,G98,H98,J98,K98,M98,N98,P98,Q98,S98,T98,V98,W98,Y98,Z98,AB98,AC98,AE98,AF98,AH98,AI98,AK98,AL98,AN98,AO98)</f>
        <v>4</v>
      </c>
      <c r="AX98" s="44">
        <f>SUM(F98,I98,L98,O98,R98,U98,X98,AA98,AD98,AG98,AJ98,AM98,AP98)</f>
        <v>22</v>
      </c>
      <c r="AY98" s="36">
        <f>SUM(D98,G98,J98,M98,P98,S98,V98,Y98,AB98,AE98,AH98,AK98,AN98)</f>
        <v>1</v>
      </c>
    </row>
    <row r="99" spans="1:51" s="19" customFormat="1" ht="15.75" thickBot="1" x14ac:dyDescent="0.3">
      <c r="A99" s="17">
        <f t="shared" si="2"/>
        <v>95</v>
      </c>
      <c r="B99" s="41" t="s">
        <v>153</v>
      </c>
      <c r="C99" s="28" t="s">
        <v>11</v>
      </c>
      <c r="D99" s="23"/>
      <c r="E99" s="32"/>
      <c r="F99" s="32"/>
      <c r="G99" s="25">
        <v>1</v>
      </c>
      <c r="H99" s="32">
        <v>3</v>
      </c>
      <c r="I99" s="32">
        <v>22</v>
      </c>
      <c r="J99" s="14"/>
      <c r="K99" s="32"/>
      <c r="L99" s="32"/>
      <c r="M99" s="7"/>
      <c r="N99" s="15"/>
      <c r="O99" s="72"/>
      <c r="P99" s="21"/>
      <c r="Q99" s="29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9"/>
      <c r="AV99" s="69"/>
      <c r="AW99" s="10">
        <f>SUM(D99,E99,G99,H99,J99,K99,M99,N99,P99,Q99,S99,T99,V99,W99,Y99,Z99,AB99,AC99,AE99,AF99,AH99,AI99,AK99,AL99,AN99,AO99)</f>
        <v>4</v>
      </c>
      <c r="AX99" s="44">
        <f>SUM(F99,I99,L99,O99,R99,U99,X99,AA99,AD99,AG99,AJ99,AM99,AP99)</f>
        <v>22</v>
      </c>
      <c r="AY99" s="36">
        <f>SUM(D99,G99,J99,M99,P99,S99,V99,Y99,AB99,AE99,AH99,AK99,AN99)</f>
        <v>1</v>
      </c>
    </row>
    <row r="100" spans="1:51" s="19" customFormat="1" ht="15.75" thickBot="1" x14ac:dyDescent="0.3">
      <c r="A100" s="17">
        <f t="shared" si="2"/>
        <v>96</v>
      </c>
      <c r="B100" s="28" t="s">
        <v>182</v>
      </c>
      <c r="C100" s="28" t="s">
        <v>104</v>
      </c>
      <c r="D100" s="22"/>
      <c r="E100" s="37"/>
      <c r="F100" s="37"/>
      <c r="G100" s="25"/>
      <c r="H100" s="86"/>
      <c r="I100" s="86"/>
      <c r="J100" s="7"/>
      <c r="K100" s="32"/>
      <c r="L100" s="32"/>
      <c r="M100" s="7">
        <v>1</v>
      </c>
      <c r="N100" s="15">
        <v>3</v>
      </c>
      <c r="O100" s="72">
        <v>18</v>
      </c>
      <c r="P100" s="21"/>
      <c r="Q100" s="30"/>
      <c r="R100" s="28"/>
      <c r="S100" s="7"/>
      <c r="T100" s="28"/>
      <c r="U100" s="28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SUM(D100,E100,G100,H100,J100,K100,M100,N100,P100,Q100,S100,T100,V100,W100,Y100,Z100,AB100,AC100,AE100,AF100,AH100,AI100,AK100,AL100,AN100,AO100)</f>
        <v>4</v>
      </c>
      <c r="AX100" s="44">
        <f>SUM(F100,I100,L100,O100,R100,U100,X100,AA100,AD100,AG100,AJ100,AM100,AP100)</f>
        <v>18</v>
      </c>
      <c r="AY100" s="36">
        <f>SUM(D100,G100,J100,M100,P100,S100,V100,Y100,AB100,AE100,AH100,AK100,AN100)</f>
        <v>1</v>
      </c>
    </row>
    <row r="101" spans="1:51" s="19" customFormat="1" ht="15.75" thickBot="1" x14ac:dyDescent="0.3">
      <c r="A101" s="17">
        <f t="shared" si="2"/>
        <v>97</v>
      </c>
      <c r="B101" s="79" t="s">
        <v>31</v>
      </c>
      <c r="C101" s="79" t="s">
        <v>9</v>
      </c>
      <c r="D101" s="23">
        <v>1</v>
      </c>
      <c r="E101" s="32">
        <v>3</v>
      </c>
      <c r="F101" s="32">
        <v>17</v>
      </c>
      <c r="G101" s="25"/>
      <c r="H101" s="32"/>
      <c r="I101" s="32"/>
      <c r="J101" s="14"/>
      <c r="K101" s="32"/>
      <c r="L101" s="32"/>
      <c r="M101" s="7"/>
      <c r="N101" s="15"/>
      <c r="O101" s="72"/>
      <c r="P101" s="21"/>
      <c r="Q101" s="29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9"/>
      <c r="AV101" s="69"/>
      <c r="AW101" s="10">
        <f>SUM(D101,E101,G101,H101,J101,K101,M101,N101,P101,Q101,S101,T101,V101,W101,Y101,Z101,AB101,AC101,AE101,AF101,AH101,AI101,AK101,AL101,AN101,AO101,AQ101,AR101,AT101,AU101)</f>
        <v>4</v>
      </c>
      <c r="AX101" s="44">
        <f>SUM(F101,I101,L101,O101,R101,U101,X101,AA101,AD101,AG101,AJ101,AM101,AP101,AS101,AV101)</f>
        <v>17</v>
      </c>
      <c r="AY101" s="36">
        <f>SUM(D101,G101,J101,M101,P101,S101,V101,Y101,AB101,AE101,AH101,AK101,AN101,AQ101,AT101)</f>
        <v>1</v>
      </c>
    </row>
    <row r="102" spans="1:51" s="19" customFormat="1" ht="15.75" thickBot="1" x14ac:dyDescent="0.3">
      <c r="A102" s="17">
        <f t="shared" si="2"/>
        <v>98</v>
      </c>
      <c r="B102" s="28" t="s">
        <v>219</v>
      </c>
      <c r="C102" s="28" t="s">
        <v>85</v>
      </c>
      <c r="D102" s="22"/>
      <c r="E102" s="37"/>
      <c r="F102" s="37"/>
      <c r="G102" s="25"/>
      <c r="H102" s="86"/>
      <c r="I102" s="86"/>
      <c r="J102" s="22"/>
      <c r="K102" s="32"/>
      <c r="L102" s="32"/>
      <c r="M102" s="7"/>
      <c r="N102" s="15"/>
      <c r="O102" s="72"/>
      <c r="P102" s="21">
        <v>1</v>
      </c>
      <c r="Q102" s="29">
        <v>3</v>
      </c>
      <c r="R102" s="15">
        <v>12</v>
      </c>
      <c r="S102" s="7"/>
      <c r="T102" s="28"/>
      <c r="U102" s="28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SUM(D102,E102,G102,H102,J102,K102,M102,N102,P102,Q102,S102,T102,V102,W102,Y102,Z102,AB102,AC102,AE102,AF102,AH102,AI102,AK102,AL102,AN102,AO102)</f>
        <v>4</v>
      </c>
      <c r="AX102" s="44">
        <f>SUM(F102,I102,L102,O102,R102,U102,X102,AA102,AD102,AG102,AJ102,AM102,AP102)</f>
        <v>12</v>
      </c>
      <c r="AY102" s="36">
        <f>SUM(D102,G102,J102,M102,P102,S102,V102,Y102,AB102,AE102,AH102,AK102,AN102)</f>
        <v>1</v>
      </c>
    </row>
    <row r="103" spans="1:51" s="19" customFormat="1" ht="15.75" thickBot="1" x14ac:dyDescent="0.3">
      <c r="A103" s="17">
        <f t="shared" si="2"/>
        <v>99</v>
      </c>
      <c r="B103" s="28" t="s">
        <v>220</v>
      </c>
      <c r="C103" s="28" t="s">
        <v>85</v>
      </c>
      <c r="D103" s="22"/>
      <c r="E103" s="37"/>
      <c r="F103" s="37"/>
      <c r="G103" s="25"/>
      <c r="H103" s="86"/>
      <c r="I103" s="86"/>
      <c r="J103" s="22"/>
      <c r="K103" s="32"/>
      <c r="L103" s="32"/>
      <c r="M103" s="7"/>
      <c r="N103" s="15"/>
      <c r="O103" s="72"/>
      <c r="P103" s="21">
        <v>1</v>
      </c>
      <c r="Q103" s="29">
        <v>3</v>
      </c>
      <c r="R103" s="15">
        <v>12</v>
      </c>
      <c r="S103" s="7"/>
      <c r="T103" s="28"/>
      <c r="U103" s="28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SUM(D103,E103,G103,H103,J103,K103,M103,N103,P103,Q103,S103,T103,V103,W103,Y103,Z103,AB103,AC103,AE103,AF103,AH103,AI103,AK103,AL103,AN103,AO103)</f>
        <v>4</v>
      </c>
      <c r="AX103" s="44">
        <f>SUM(F103,I103,L103,O103,R103,U103,X103,AA103,AD103,AG103,AJ103,AM103,AP103)</f>
        <v>12</v>
      </c>
      <c r="AY103" s="36">
        <f>SUM(D103,G103,J103,M103,P103,S103,V103,Y103,AB103,AE103,AH103,AK103,AN103)</f>
        <v>1</v>
      </c>
    </row>
    <row r="104" spans="1:51" s="19" customFormat="1" ht="15.75" thickBot="1" x14ac:dyDescent="0.3">
      <c r="A104" s="17">
        <f t="shared" si="2"/>
        <v>100</v>
      </c>
      <c r="B104" s="79" t="s">
        <v>72</v>
      </c>
      <c r="C104" s="79" t="s">
        <v>11</v>
      </c>
      <c r="D104" s="23">
        <v>1</v>
      </c>
      <c r="E104" s="32">
        <v>1</v>
      </c>
      <c r="F104" s="32">
        <v>-3</v>
      </c>
      <c r="G104" s="25"/>
      <c r="H104" s="32"/>
      <c r="I104" s="32"/>
      <c r="J104" s="14">
        <v>1</v>
      </c>
      <c r="K104" s="32">
        <v>1</v>
      </c>
      <c r="L104" s="32">
        <v>-3</v>
      </c>
      <c r="M104" s="7"/>
      <c r="N104" s="15"/>
      <c r="O104" s="72"/>
      <c r="P104" s="21"/>
      <c r="Q104" s="29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69"/>
      <c r="AV104" s="69"/>
      <c r="AW104" s="10">
        <f>SUM(D104,E104,G104,H104,J104,K104,M104,N104,P104,Q104,S104,T104,V104,W104,Y104,Z104,AB104,AC104,AE104,AF104,AH104,AI104,AK104,AL104,AN104,AO104,AQ104,AR104,AT104,AU104)</f>
        <v>4</v>
      </c>
      <c r="AX104" s="44">
        <f>SUM(F104,I104,L104,O104,R104,U104,X104,AA104,AD104,AG104,AJ104,AM104,AP104,AS104,AV104)</f>
        <v>-6</v>
      </c>
      <c r="AY104" s="36">
        <f>SUM(D104,G104,J104,M104,P104,S104,V104,Y104,AB104,AE104,AH104,AK104,AN104,AQ104,AT104)</f>
        <v>2</v>
      </c>
    </row>
    <row r="105" spans="1:51" s="19" customFormat="1" ht="15.75" thickBot="1" x14ac:dyDescent="0.3">
      <c r="A105" s="17">
        <f t="shared" si="2"/>
        <v>101</v>
      </c>
      <c r="B105" s="79" t="s">
        <v>71</v>
      </c>
      <c r="C105" s="79" t="s">
        <v>11</v>
      </c>
      <c r="D105" s="23">
        <v>1</v>
      </c>
      <c r="E105" s="32">
        <v>1</v>
      </c>
      <c r="F105" s="32">
        <v>-3</v>
      </c>
      <c r="G105" s="25"/>
      <c r="H105" s="32"/>
      <c r="I105" s="32"/>
      <c r="J105" s="14">
        <v>1</v>
      </c>
      <c r="K105" s="32">
        <v>1</v>
      </c>
      <c r="L105" s="32">
        <v>-3</v>
      </c>
      <c r="M105" s="7"/>
      <c r="N105" s="15"/>
      <c r="O105" s="72"/>
      <c r="P105" s="21"/>
      <c r="Q105" s="29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9"/>
      <c r="AV105" s="69"/>
      <c r="AW105" s="10">
        <f>SUM(D105,E105,G105,H105,J105,K105,M105,N105,P105,Q105,S105,T105,V105,W105,Y105,Z105,AB105,AC105,AE105,AF105,AH105,AI105,AK105,AL105,AN105,AO105,AQ105,AR105,AT105,AU105)</f>
        <v>4</v>
      </c>
      <c r="AX105" s="44">
        <f>SUM(F105,I105,L105,O105,R105,U105,X105,AA105,AD105,AG105,AJ105,AM105,AP105,AS105,AV105)</f>
        <v>-6</v>
      </c>
      <c r="AY105" s="36">
        <f>SUM(D105,G105,J105,M105,P105,S105,V105,Y105,AB105,AE105,AH105,AK105,AN105,AQ105,AT105)</f>
        <v>2</v>
      </c>
    </row>
    <row r="106" spans="1:51" s="19" customFormat="1" ht="15.75" thickBot="1" x14ac:dyDescent="0.3">
      <c r="A106" s="17">
        <f t="shared" si="2"/>
        <v>102</v>
      </c>
      <c r="B106" s="41" t="s">
        <v>165</v>
      </c>
      <c r="C106" s="28" t="s">
        <v>166</v>
      </c>
      <c r="D106" s="14"/>
      <c r="E106" s="15"/>
      <c r="F106" s="15"/>
      <c r="G106" s="25"/>
      <c r="H106" s="86"/>
      <c r="I106" s="86"/>
      <c r="J106" s="7">
        <v>1</v>
      </c>
      <c r="K106" s="32">
        <v>1</v>
      </c>
      <c r="L106" s="32">
        <v>-10</v>
      </c>
      <c r="M106" s="7">
        <v>1</v>
      </c>
      <c r="N106" s="15">
        <v>1</v>
      </c>
      <c r="O106" s="15">
        <v>-4</v>
      </c>
      <c r="P106" s="21"/>
      <c r="Q106" s="29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SUM(D106,E106,G106,H106,J106,K106,M106,N106,P106,Q106,S106,T106,V106,W106,Y106,Z106,AB106,AC106,AE106,AF106,AH106,AI106,AK106,AL106,AN106,AO106)</f>
        <v>4</v>
      </c>
      <c r="AX106" s="44">
        <f>SUM(F106,I106,L106,O106,R106,U106,X106,AA106,AD106,AG106,AJ106,AM106,AP106)</f>
        <v>-14</v>
      </c>
      <c r="AY106" s="36">
        <f>SUM(D106,G106,J106,M106,P106,S106,V106,Y106,AB106,AE106,AH106,AK106,AN106)</f>
        <v>2</v>
      </c>
    </row>
    <row r="107" spans="1:51" s="19" customFormat="1" ht="15.75" thickBot="1" x14ac:dyDescent="0.3">
      <c r="A107" s="17">
        <f t="shared" si="2"/>
        <v>103</v>
      </c>
      <c r="B107" s="41" t="s">
        <v>164</v>
      </c>
      <c r="C107" s="28" t="s">
        <v>166</v>
      </c>
      <c r="D107" s="14"/>
      <c r="E107" s="15"/>
      <c r="F107" s="15"/>
      <c r="G107" s="25"/>
      <c r="H107" s="86"/>
      <c r="I107" s="86"/>
      <c r="J107" s="7">
        <v>1</v>
      </c>
      <c r="K107" s="32">
        <v>1</v>
      </c>
      <c r="L107" s="32">
        <v>-10</v>
      </c>
      <c r="M107" s="7">
        <v>1</v>
      </c>
      <c r="N107" s="15">
        <v>1</v>
      </c>
      <c r="O107" s="72">
        <v>-4</v>
      </c>
      <c r="P107" s="21"/>
      <c r="Q107" s="29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15"/>
      <c r="AU107" s="15"/>
      <c r="AV107" s="15"/>
      <c r="AW107" s="10">
        <f>SUM(D107,E107,G107,H107,J107,K107,M107,N107,P107,Q107,S107,T107,V107,W107,Y107,Z107,AB107,AC107,AE107,AF107,AH107,AI107,AK107,AL107,AN107,AO107)</f>
        <v>4</v>
      </c>
      <c r="AX107" s="44">
        <f>SUM(F107,I107,L107,O107,R107,U107,X107,AA107,AD107,AG107,AJ107,AM107,AP107)</f>
        <v>-14</v>
      </c>
      <c r="AY107" s="36">
        <f>SUM(D107,G107,J107,M107,P107,S107,V107,Y107,AB107,AE107,AH107,AK107,AN107)</f>
        <v>2</v>
      </c>
    </row>
    <row r="108" spans="1:51" s="19" customFormat="1" ht="15.75" thickBot="1" x14ac:dyDescent="0.3">
      <c r="A108" s="17">
        <f t="shared" ref="A108:A112" si="3">SUM(A107+1)</f>
        <v>104</v>
      </c>
      <c r="B108" s="28" t="s">
        <v>221</v>
      </c>
      <c r="C108" s="28" t="s">
        <v>69</v>
      </c>
      <c r="D108" s="22"/>
      <c r="E108" s="37"/>
      <c r="F108" s="37"/>
      <c r="G108" s="25"/>
      <c r="H108" s="86"/>
      <c r="I108" s="86"/>
      <c r="J108" s="22"/>
      <c r="K108" s="32"/>
      <c r="L108" s="32"/>
      <c r="M108" s="7"/>
      <c r="N108" s="15"/>
      <c r="O108" s="72"/>
      <c r="P108" s="21">
        <v>1</v>
      </c>
      <c r="Q108" s="29">
        <v>1</v>
      </c>
      <c r="R108" s="29">
        <v>-10</v>
      </c>
      <c r="S108" s="7">
        <v>1</v>
      </c>
      <c r="T108" s="90">
        <v>1</v>
      </c>
      <c r="U108" s="90">
        <v>-8</v>
      </c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SUM(D108,E108,G108,H108,J108,K108,M108,N108,P108,Q108,S108,T108,V108,W108,Y108,Z108,AB108,AC108,AE108,AF108,AH108,AI108,AK108,AL108,AN108,AO108)</f>
        <v>4</v>
      </c>
      <c r="AX108" s="44">
        <f>SUM(F108,I108,L108,O108,R108,U108,X108,AA108,AD108,AG108,AJ108,AM108,AP108)</f>
        <v>-18</v>
      </c>
      <c r="AY108" s="36">
        <f>SUM(D108,G108,J108,M108,P108,S108,V108,Y108,AB108,AE108,AH108,AK108,AN108)</f>
        <v>2</v>
      </c>
    </row>
    <row r="109" spans="1:51" s="19" customFormat="1" ht="15.75" thickBot="1" x14ac:dyDescent="0.3">
      <c r="A109" s="17">
        <f t="shared" si="3"/>
        <v>105</v>
      </c>
      <c r="B109" s="28" t="s">
        <v>222</v>
      </c>
      <c r="C109" s="28" t="s">
        <v>69</v>
      </c>
      <c r="D109" s="22"/>
      <c r="E109" s="37"/>
      <c r="F109" s="37"/>
      <c r="G109" s="25"/>
      <c r="H109" s="86"/>
      <c r="I109" s="86"/>
      <c r="J109" s="22"/>
      <c r="K109" s="32"/>
      <c r="L109" s="32"/>
      <c r="M109" s="7"/>
      <c r="N109" s="15"/>
      <c r="O109" s="72"/>
      <c r="P109" s="21">
        <v>1</v>
      </c>
      <c r="Q109" s="29">
        <v>1</v>
      </c>
      <c r="R109" s="15">
        <v>-10</v>
      </c>
      <c r="S109" s="7">
        <v>1</v>
      </c>
      <c r="T109" s="90">
        <v>1</v>
      </c>
      <c r="U109" s="90">
        <v>-8</v>
      </c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SUM(D109,E109,G109,H109,J109,K109,M109,N109,P109,Q109,S109,T109,V109,W109,Y109,Z109,AB109,AC109,AE109,AF109,AH109,AI109,AK109,AL109,AN109,AO109)</f>
        <v>4</v>
      </c>
      <c r="AX109" s="44">
        <f>SUM(F109,I109,L109,O109,R109,U109,X109,AA109,AD109,AG109,AJ109,AM109,AP109)</f>
        <v>-18</v>
      </c>
      <c r="AY109" s="36">
        <f>SUM(D109,G109,J109,M109,P109,S109,V109,Y109,AB109,AE109,AH109,AK109,AN109)</f>
        <v>2</v>
      </c>
    </row>
    <row r="110" spans="1:51" s="19" customFormat="1" ht="15.75" thickBot="1" x14ac:dyDescent="0.3">
      <c r="A110" s="17">
        <f t="shared" si="3"/>
        <v>106</v>
      </c>
      <c r="B110" s="41" t="s">
        <v>148</v>
      </c>
      <c r="C110" s="28" t="s">
        <v>121</v>
      </c>
      <c r="D110" s="23"/>
      <c r="E110" s="32"/>
      <c r="F110" s="32"/>
      <c r="G110" s="25">
        <v>1</v>
      </c>
      <c r="H110" s="32">
        <v>2</v>
      </c>
      <c r="I110" s="32">
        <v>0</v>
      </c>
      <c r="J110" s="14"/>
      <c r="K110" s="32"/>
      <c r="L110" s="32"/>
      <c r="M110" s="7"/>
      <c r="N110" s="15"/>
      <c r="O110" s="72"/>
      <c r="P110" s="21">
        <v>1</v>
      </c>
      <c r="Q110" s="29">
        <v>0</v>
      </c>
      <c r="R110" s="15">
        <v>-19</v>
      </c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69"/>
      <c r="AV110" s="69"/>
      <c r="AW110" s="10">
        <f>SUM(D110,E110,G110,H110,J110,K110,M110,N110,P110,Q110,S110,T110,V110,W110,Y110,Z110,AB110,AC110,AE110,AF110,AH110,AI110,AK110,AL110,AN110,AO110)</f>
        <v>4</v>
      </c>
      <c r="AX110" s="44">
        <f>SUM(F110,I110,L110,O110,R110,U110,X110,AA110,AD110,AG110,AJ110,AM110,AP110)</f>
        <v>-19</v>
      </c>
      <c r="AY110" s="36">
        <f>SUM(D110,G110,J110,M110,P110,S110,V110,Y110,AB110,AE110,AH110,AK110,AN110)</f>
        <v>2</v>
      </c>
    </row>
    <row r="111" spans="1:51" s="19" customFormat="1" ht="15.75" thickBot="1" x14ac:dyDescent="0.3">
      <c r="A111" s="17">
        <f t="shared" si="3"/>
        <v>107</v>
      </c>
      <c r="B111" s="41" t="s">
        <v>147</v>
      </c>
      <c r="C111" s="28" t="s">
        <v>121</v>
      </c>
      <c r="D111" s="23"/>
      <c r="E111" s="32"/>
      <c r="F111" s="32"/>
      <c r="G111" s="25">
        <v>1</v>
      </c>
      <c r="H111" s="32">
        <v>2</v>
      </c>
      <c r="I111" s="32">
        <v>0</v>
      </c>
      <c r="J111" s="14"/>
      <c r="K111" s="32"/>
      <c r="L111" s="32"/>
      <c r="M111" s="7"/>
      <c r="N111" s="15"/>
      <c r="O111" s="72"/>
      <c r="P111" s="21">
        <v>1</v>
      </c>
      <c r="Q111" s="29">
        <v>0</v>
      </c>
      <c r="R111" s="15">
        <v>-19</v>
      </c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9"/>
      <c r="AV111" s="69"/>
      <c r="AW111" s="10">
        <f>SUM(D111,E111,G111,H111,J111,K111,M111,N111,P111,Q111,S111,T111,V111,W111,Y111,Z111,AB111,AC111,AE111,AF111,AH111,AI111,AK111,AL111,AN111,AO111,AR111)</f>
        <v>4</v>
      </c>
      <c r="AX111" s="44">
        <f>SUM(F111,I111,L111,O111,R111,U111,X111,AA111,AD111,AG111,AJ111,AM111,AP111)</f>
        <v>-19</v>
      </c>
      <c r="AY111" s="36">
        <f>SUM(D111,G111,J111,M111,P111,S111,V111,Y111,AB111,AE111,AH111,AK111,AN111)</f>
        <v>2</v>
      </c>
    </row>
    <row r="112" spans="1:51" s="19" customFormat="1" ht="15.75" thickBot="1" x14ac:dyDescent="0.3">
      <c r="A112" s="17">
        <f t="shared" si="3"/>
        <v>108</v>
      </c>
      <c r="B112" s="78" t="s">
        <v>83</v>
      </c>
      <c r="C112" s="78" t="s">
        <v>62</v>
      </c>
      <c r="D112" s="23">
        <v>1</v>
      </c>
      <c r="E112" s="32">
        <v>1</v>
      </c>
      <c r="F112" s="32">
        <v>-16</v>
      </c>
      <c r="G112" s="25"/>
      <c r="H112" s="32"/>
      <c r="I112" s="32"/>
      <c r="J112" s="14"/>
      <c r="K112" s="32"/>
      <c r="L112" s="32"/>
      <c r="M112" s="7"/>
      <c r="N112" s="15"/>
      <c r="O112" s="72"/>
      <c r="P112" s="21">
        <v>1</v>
      </c>
      <c r="Q112" s="29">
        <v>1</v>
      </c>
      <c r="R112" s="15">
        <v>-9</v>
      </c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9"/>
      <c r="AV112" s="69"/>
      <c r="AW112" s="10">
        <f>SUM(D112,E112,G112,H112,J112,K112,M112,N112,P112,Q112,S112,T112,V112,W112,Y112,Z112,AB112,AC112,AE112,AF112,AH112,AI112,AK112,AL112,AN112,AO112,AQ112,AR112,AT112,AU112)</f>
        <v>4</v>
      </c>
      <c r="AX112" s="44">
        <f>SUM(F112,I112,L112,O112,R112,U112,X112,AA112,AD112,AG112,AJ112,AM112,AP112,AS112,AV112)</f>
        <v>-25</v>
      </c>
      <c r="AY112" s="36">
        <f>SUM(D112,G112,J112,M112,P112,S112,V112,Y112,AB112,AE112,AH112,AK112,AN112,AQ112,AT112)</f>
        <v>2</v>
      </c>
    </row>
    <row r="113" spans="1:51" s="20" customFormat="1" ht="15.75" thickBot="1" x14ac:dyDescent="0.3">
      <c r="A113" s="24">
        <f t="shared" ref="A113:A147" si="4">SUM(A112+1)</f>
        <v>109</v>
      </c>
      <c r="B113" s="78" t="s">
        <v>82</v>
      </c>
      <c r="C113" s="78" t="s">
        <v>62</v>
      </c>
      <c r="D113" s="23">
        <v>1</v>
      </c>
      <c r="E113" s="32">
        <v>1</v>
      </c>
      <c r="F113" s="32">
        <v>-16</v>
      </c>
      <c r="G113" s="25"/>
      <c r="H113" s="32"/>
      <c r="I113" s="32"/>
      <c r="J113" s="14"/>
      <c r="K113" s="32"/>
      <c r="L113" s="32"/>
      <c r="M113" s="7"/>
      <c r="N113" s="15"/>
      <c r="O113" s="72"/>
      <c r="P113" s="21">
        <v>1</v>
      </c>
      <c r="Q113" s="29">
        <v>1</v>
      </c>
      <c r="R113" s="15">
        <v>-9</v>
      </c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9"/>
      <c r="AV113" s="69"/>
      <c r="AW113" s="10">
        <f>SUM(D113,E113,G113,H113,J113,K113,M113,N113,P113,Q113,S113,T113,V113,W113,Y113,Z113,AB113,AC113,AE113,AF113,AH113,AI113,AK113,AL113,AN113,AO113,AQ113,AR113,AT113,AU113)</f>
        <v>4</v>
      </c>
      <c r="AX113" s="44">
        <f>SUM(F113,I113,L113,O113,R113,U113,X113,AA113,AD113,AG113,AJ113,AM113,AP113,AS113,AV113)</f>
        <v>-25</v>
      </c>
      <c r="AY113" s="36">
        <f>SUM(D113,G113,J113,M113,P113,S113,V113,Y113,AB113,AE113,AH113,AK113,AN113,AQ113,AT113)</f>
        <v>2</v>
      </c>
    </row>
    <row r="114" spans="1:51" s="20" customFormat="1" ht="15.75" thickBot="1" x14ac:dyDescent="0.3">
      <c r="A114" s="24">
        <f t="shared" si="4"/>
        <v>110</v>
      </c>
      <c r="B114" s="28" t="s">
        <v>184</v>
      </c>
      <c r="C114" s="28" t="s">
        <v>121</v>
      </c>
      <c r="D114" s="22"/>
      <c r="E114" s="37"/>
      <c r="F114" s="37"/>
      <c r="G114" s="25"/>
      <c r="H114" s="86"/>
      <c r="I114" s="86"/>
      <c r="J114" s="7"/>
      <c r="K114" s="32"/>
      <c r="L114" s="32"/>
      <c r="M114" s="7">
        <v>1</v>
      </c>
      <c r="N114" s="15">
        <v>1</v>
      </c>
      <c r="O114" s="72">
        <v>-14</v>
      </c>
      <c r="P114" s="21">
        <v>1</v>
      </c>
      <c r="Q114" s="29">
        <v>1</v>
      </c>
      <c r="R114" s="15">
        <v>-17</v>
      </c>
      <c r="S114" s="7"/>
      <c r="T114" s="28"/>
      <c r="U114" s="28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SUM(D114,E114,G114,H114,J114,K114,M114,N114,P114,Q114,S114,T114,V114,W114,Y114,Z114,AB114,AC114,AE114,AF114,AH114,AI114,AK114,AL114,AN114,AO114)</f>
        <v>4</v>
      </c>
      <c r="AX114" s="44">
        <f>SUM(F114,I114,L114,O114,R114,U114,X114,AA114,AD114,AG114,AJ114,AM114,AP114)</f>
        <v>-31</v>
      </c>
      <c r="AY114" s="36">
        <f>SUM(D114,G114,J114,M114,P114,S114,V114,Y114,AB114,AE114,AH114,AK114,AN114)</f>
        <v>2</v>
      </c>
    </row>
    <row r="115" spans="1:51" s="19" customFormat="1" ht="15.75" thickBot="1" x14ac:dyDescent="0.3">
      <c r="A115" s="17">
        <f t="shared" si="4"/>
        <v>111</v>
      </c>
      <c r="B115" s="28" t="s">
        <v>183</v>
      </c>
      <c r="C115" s="28" t="s">
        <v>121</v>
      </c>
      <c r="D115" s="22"/>
      <c r="E115" s="37"/>
      <c r="F115" s="37"/>
      <c r="G115" s="25"/>
      <c r="H115" s="86"/>
      <c r="I115" s="86"/>
      <c r="J115" s="7"/>
      <c r="K115" s="32"/>
      <c r="L115" s="32"/>
      <c r="M115" s="7">
        <v>1</v>
      </c>
      <c r="N115" s="15">
        <v>1</v>
      </c>
      <c r="O115" s="72">
        <v>-14</v>
      </c>
      <c r="P115" s="21">
        <v>1</v>
      </c>
      <c r="Q115" s="29">
        <v>1</v>
      </c>
      <c r="R115" s="15">
        <v>-17</v>
      </c>
      <c r="S115" s="7"/>
      <c r="T115" s="28"/>
      <c r="U115" s="28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SUM(D115,E115,G115,H115,J115,K115,M115,N115,P115,Q115,S115,T115,V115,W115,Y115,Z115,AB115,AC115,AE115,AF115,AH115,AI115,AK115,AL115,AN115,AO115)</f>
        <v>4</v>
      </c>
      <c r="AX115" s="44">
        <f>SUM(F115,I115,L115,O115,R115,U115,X115,AA115,AD115,AG115,AJ115,AM115,AP115)</f>
        <v>-31</v>
      </c>
      <c r="AY115" s="36">
        <f>SUM(D115,G115,J115,M115,P115,S115,V115,Y115,AB115,AE115,AH115,AK115,AN115)</f>
        <v>2</v>
      </c>
    </row>
    <row r="116" spans="1:51" s="19" customFormat="1" ht="15.75" thickBot="1" x14ac:dyDescent="0.3">
      <c r="A116" s="17">
        <f t="shared" si="4"/>
        <v>112</v>
      </c>
      <c r="B116" s="79" t="s">
        <v>43</v>
      </c>
      <c r="C116" s="78" t="s">
        <v>42</v>
      </c>
      <c r="D116" s="23">
        <v>1</v>
      </c>
      <c r="E116" s="32">
        <v>2</v>
      </c>
      <c r="F116" s="32">
        <v>12</v>
      </c>
      <c r="G116" s="25"/>
      <c r="H116" s="32"/>
      <c r="I116" s="32"/>
      <c r="J116" s="14"/>
      <c r="K116" s="32"/>
      <c r="L116" s="32"/>
      <c r="M116" s="7"/>
      <c r="N116" s="15"/>
      <c r="O116" s="72"/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>
        <f>SUM(D116,E116,G116,H116,J116,K116,M116,N116,P116,Q116,S116,T116,V116,W116,Y116,Z116,AB116,AC116,AE116,AF116,AH116,AI116,AK116,AL116,AN116,AO116,AQ116,AR116,AT116,AU116)</f>
        <v>3</v>
      </c>
      <c r="AX116" s="44">
        <f>SUM(F116,I116,L116,O116,R116,U116,X116,AA116,AD116,AG116,AJ116,AM116,AP116,AS116,AV116)</f>
        <v>12</v>
      </c>
      <c r="AY116" s="36">
        <f>SUM(D116,G116,J116,M116,P116,S116,V116,Y116,AB116,AE116,AH116,AK116,AN116,AQ116,AT116)</f>
        <v>1</v>
      </c>
    </row>
    <row r="117" spans="1:51" s="19" customFormat="1" ht="15.75" thickBot="1" x14ac:dyDescent="0.3">
      <c r="A117" s="17">
        <f t="shared" si="4"/>
        <v>113</v>
      </c>
      <c r="B117" s="78" t="s">
        <v>41</v>
      </c>
      <c r="C117" s="78" t="s">
        <v>42</v>
      </c>
      <c r="D117" s="23">
        <v>1</v>
      </c>
      <c r="E117" s="32">
        <v>2</v>
      </c>
      <c r="F117" s="32">
        <v>12</v>
      </c>
      <c r="G117" s="25"/>
      <c r="H117" s="32"/>
      <c r="I117" s="32"/>
      <c r="J117" s="14"/>
      <c r="K117" s="32"/>
      <c r="L117" s="32"/>
      <c r="M117" s="7"/>
      <c r="N117" s="15"/>
      <c r="O117" s="72"/>
      <c r="P117" s="21"/>
      <c r="Q117" s="29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69"/>
      <c r="AV117" s="69"/>
      <c r="AW117" s="10">
        <f>SUM(D117,E117,G117,H117,J117,K117,M117,N117,P117,Q117,S117,T117,V117,W117,Y117,Z117,AB117,AC117,AE117,AF117,AH117,AI117,AK117,AL117,AN117,AO117,AQ117,AR117,AT117,AU117)</f>
        <v>3</v>
      </c>
      <c r="AX117" s="44">
        <f>SUM(F117,I117,L117,O117,R117,U117,X117,AA117,AD117,AG117,AJ117,AM117,AP117,AS117,AV117)</f>
        <v>12</v>
      </c>
      <c r="AY117" s="36">
        <f>SUM(D117,G117,J117,M117,P117,S117,V117,Y117,AB117,AE117,AH117,AK117,AN117,AQ117,AT117)</f>
        <v>1</v>
      </c>
    </row>
    <row r="118" spans="1:51" s="19" customFormat="1" ht="15.75" thickBot="1" x14ac:dyDescent="0.3">
      <c r="A118" s="17">
        <f t="shared" si="4"/>
        <v>114</v>
      </c>
      <c r="B118" s="28" t="s">
        <v>217</v>
      </c>
      <c r="C118" s="28" t="s">
        <v>21</v>
      </c>
      <c r="D118" s="22"/>
      <c r="E118" s="37"/>
      <c r="F118" s="37"/>
      <c r="G118" s="25"/>
      <c r="H118" s="86"/>
      <c r="I118" s="86"/>
      <c r="J118" s="22"/>
      <c r="K118" s="32"/>
      <c r="L118" s="32"/>
      <c r="M118" s="7"/>
      <c r="N118" s="15"/>
      <c r="O118" s="72"/>
      <c r="P118" s="21">
        <v>1</v>
      </c>
      <c r="Q118" s="29">
        <v>2</v>
      </c>
      <c r="R118" s="15">
        <v>12</v>
      </c>
      <c r="S118" s="7"/>
      <c r="T118" s="28"/>
      <c r="U118" s="28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SUM(D118,E118,G118,H118,J118,K118,M118,N118,P118,Q118,S118,T118,V118,W118,Y118,Z118,AB118,AC118,AE118,AF118,AH118,AI118,AK118,AL118,AN118,AO118)</f>
        <v>3</v>
      </c>
      <c r="AX118" s="44">
        <f>SUM(F118,I118,L118,O118,R118,U118,X118,AA118,AD118,AG118,AJ118,AM118,AP118)</f>
        <v>12</v>
      </c>
      <c r="AY118" s="36">
        <f>SUM(D118,G118,J118,M118,P118,S118,V118,Y118,AB118,AE118,AH118,AK118,AN118)</f>
        <v>1</v>
      </c>
    </row>
    <row r="119" spans="1:51" s="19" customFormat="1" ht="15.75" thickBot="1" x14ac:dyDescent="0.3">
      <c r="A119" s="17">
        <f t="shared" si="4"/>
        <v>115</v>
      </c>
      <c r="B119" s="28" t="s">
        <v>218</v>
      </c>
      <c r="C119" s="28" t="s">
        <v>21</v>
      </c>
      <c r="D119" s="22"/>
      <c r="E119" s="37"/>
      <c r="F119" s="37"/>
      <c r="G119" s="25"/>
      <c r="H119" s="86"/>
      <c r="I119" s="86"/>
      <c r="J119" s="22"/>
      <c r="K119" s="32"/>
      <c r="L119" s="32"/>
      <c r="M119" s="7"/>
      <c r="N119" s="15"/>
      <c r="O119" s="72"/>
      <c r="P119" s="21">
        <v>1</v>
      </c>
      <c r="Q119" s="29">
        <v>2</v>
      </c>
      <c r="R119" s="29">
        <v>12</v>
      </c>
      <c r="S119" s="7"/>
      <c r="T119" s="28"/>
      <c r="U119" s="28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SUM(D119,E119,G119,H119,J119,K119,M119,N119,P119,Q119,S119,T119,V119,W119,Y119,Z119,AB119,AC119,AE119,AF119,AH119,AI119,AK119,AL119,AN119,AO119)</f>
        <v>3</v>
      </c>
      <c r="AX119" s="44">
        <f>SUM(F119,I119,L119,O119,R119,U119,X119,AA119,AD119,AG119,AJ119,AM119,AP119)</f>
        <v>12</v>
      </c>
      <c r="AY119" s="36">
        <f>SUM(D119,G119,J119,M119,P119,S119,V119,Y119,AB119,AE119,AH119,AK119,AN119)</f>
        <v>1</v>
      </c>
    </row>
    <row r="120" spans="1:51" s="19" customFormat="1" ht="15.75" thickBot="1" x14ac:dyDescent="0.3">
      <c r="A120" s="17">
        <f t="shared" si="4"/>
        <v>116</v>
      </c>
      <c r="B120" s="28" t="s">
        <v>128</v>
      </c>
      <c r="C120" s="28" t="s">
        <v>10</v>
      </c>
      <c r="D120" s="23"/>
      <c r="E120" s="32"/>
      <c r="F120" s="32"/>
      <c r="G120" s="25">
        <v>1</v>
      </c>
      <c r="H120" s="32">
        <v>2</v>
      </c>
      <c r="I120" s="32">
        <v>10</v>
      </c>
      <c r="J120" s="14"/>
      <c r="K120" s="32"/>
      <c r="L120" s="32"/>
      <c r="M120" s="7"/>
      <c r="N120" s="15"/>
      <c r="O120" s="72"/>
      <c r="P120" s="21"/>
      <c r="Q120" s="29"/>
      <c r="R120" s="29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69"/>
      <c r="AV120" s="69"/>
      <c r="AW120" s="10">
        <f>SUM(D120,E120,G120,H120,J120,K120,M120,N120,P120,Q120,S120,T120,V120,W120,Y120,Z120,AB120,AC120,AE120,AF120,AH120,AI120,AK120,AL120,AN120,AO120,AR120)</f>
        <v>3</v>
      </c>
      <c r="AX120" s="44">
        <f>SUM(F120,I120,L120,O120,R120,U120,X120,AA120,AD120,AG120,AJ120,AM120,AP120,AS120)</f>
        <v>10</v>
      </c>
      <c r="AY120" s="36">
        <f>SUM(D120,G120,J120,M120,P120,S120,V120,Y120,AB120,AE120,AH120,AK120,AN120,AQ120)</f>
        <v>1</v>
      </c>
    </row>
    <row r="121" spans="1:51" s="19" customFormat="1" ht="15.75" thickBot="1" x14ac:dyDescent="0.3">
      <c r="A121" s="17">
        <f t="shared" si="4"/>
        <v>117</v>
      </c>
      <c r="B121" s="28" t="s">
        <v>185</v>
      </c>
      <c r="C121" s="28" t="s">
        <v>18</v>
      </c>
      <c r="D121" s="22"/>
      <c r="E121" s="37"/>
      <c r="F121" s="37"/>
      <c r="G121" s="25"/>
      <c r="H121" s="86"/>
      <c r="I121" s="86"/>
      <c r="J121" s="22"/>
      <c r="K121" s="32"/>
      <c r="L121" s="32"/>
      <c r="M121" s="7">
        <v>1</v>
      </c>
      <c r="N121" s="15">
        <v>2</v>
      </c>
      <c r="O121" s="72">
        <v>10</v>
      </c>
      <c r="P121" s="21"/>
      <c r="Q121" s="30"/>
      <c r="R121" s="28"/>
      <c r="S121" s="7"/>
      <c r="T121" s="28"/>
      <c r="U121" s="28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SUM(D121,E121,G121,H121,J121,K121,M121,N121,P121,Q121,S121,T121,V121,W121,Y121,Z121,AB121,AC121,AE121,AF121,AH121,AI121,AK121,AL121,AN121,AO121)</f>
        <v>3</v>
      </c>
      <c r="AX121" s="44">
        <f>SUM(F121,I121,L121,O121,R121,U121,X121,AA121,AD121,AG121,AJ121,AM121,AP121)</f>
        <v>10</v>
      </c>
      <c r="AY121" s="36">
        <f>SUM(D121,G121,J121,M121,P121,S121,V121,Y121,AB121,AE121,AH121,AK121,AN121)</f>
        <v>1</v>
      </c>
    </row>
    <row r="122" spans="1:51" s="19" customFormat="1" ht="15.75" thickBot="1" x14ac:dyDescent="0.3">
      <c r="A122" s="17">
        <f t="shared" si="4"/>
        <v>118</v>
      </c>
      <c r="B122" s="28" t="s">
        <v>196</v>
      </c>
      <c r="C122" s="28" t="s">
        <v>21</v>
      </c>
      <c r="D122" s="22"/>
      <c r="E122" s="37"/>
      <c r="F122" s="37"/>
      <c r="G122" s="25"/>
      <c r="H122" s="86"/>
      <c r="I122" s="86"/>
      <c r="J122" s="22"/>
      <c r="K122" s="32"/>
      <c r="L122" s="32"/>
      <c r="M122" s="7"/>
      <c r="N122" s="15"/>
      <c r="O122" s="72"/>
      <c r="P122" s="21">
        <v>1</v>
      </c>
      <c r="Q122" s="29">
        <v>2</v>
      </c>
      <c r="R122" s="15">
        <v>5</v>
      </c>
      <c r="S122" s="7"/>
      <c r="T122" s="28"/>
      <c r="U122" s="28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15"/>
      <c r="AU122" s="15"/>
      <c r="AV122" s="15"/>
      <c r="AW122" s="10">
        <f>SUM(D122,E122,G122,H122,J122,K122,M122,N122,P122,Q122,S122,T122,V122,W122,Y122,Z122,AB122,AC122,AE122,AF122,AH122,AI122,AK122,AL122,AN122,AO122)</f>
        <v>3</v>
      </c>
      <c r="AX122" s="44">
        <f>SUM(F122,I122,L122,O122,R122,U122,X122,AA122,AD122,AG122,AJ122,AM122,AP122)</f>
        <v>5</v>
      </c>
      <c r="AY122" s="36">
        <f>SUM(D122,G122,J122,M122,P122,S122,V122,Y122,AB122,AE122,AH122,AK122,AN122)</f>
        <v>1</v>
      </c>
    </row>
    <row r="123" spans="1:51" s="19" customFormat="1" ht="15.75" thickBot="1" x14ac:dyDescent="0.3">
      <c r="A123" s="17">
        <f t="shared" si="4"/>
        <v>119</v>
      </c>
      <c r="B123" s="28" t="s">
        <v>197</v>
      </c>
      <c r="C123" s="28" t="s">
        <v>21</v>
      </c>
      <c r="D123" s="22"/>
      <c r="E123" s="37"/>
      <c r="F123" s="37"/>
      <c r="G123" s="25"/>
      <c r="H123" s="86"/>
      <c r="I123" s="86"/>
      <c r="J123" s="22"/>
      <c r="K123" s="32"/>
      <c r="L123" s="32"/>
      <c r="M123" s="7"/>
      <c r="N123" s="15"/>
      <c r="O123" s="72"/>
      <c r="P123" s="21">
        <v>1</v>
      </c>
      <c r="Q123" s="29">
        <v>2</v>
      </c>
      <c r="R123" s="15">
        <v>5</v>
      </c>
      <c r="S123" s="7"/>
      <c r="T123" s="28"/>
      <c r="U123" s="28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SUM(D123,E123,G123,H123,J123,K123,M123,N123,P123,Q123,S123,T123,V123,W123,Y123,Z123,AB123,AC123,AE123,AF123,AH123,AI123,AK123,AL123,AN123,AO123)</f>
        <v>3</v>
      </c>
      <c r="AX123" s="44">
        <f>SUM(F123,I123,L123,O123,R123,U123,X123,AA123,AD123,AG123,AJ123,AM123,AP123)</f>
        <v>5</v>
      </c>
      <c r="AY123" s="36">
        <f>SUM(D123,G123,J123,M123,P123,S123,V123,Y123,AB123,AE123,AH123,AK123,AN123)</f>
        <v>1</v>
      </c>
    </row>
    <row r="124" spans="1:51" s="19" customFormat="1" ht="15.75" thickBot="1" x14ac:dyDescent="0.3">
      <c r="A124" s="17">
        <f t="shared" si="4"/>
        <v>120</v>
      </c>
      <c r="B124" s="28" t="s">
        <v>215</v>
      </c>
      <c r="C124" s="28" t="s">
        <v>9</v>
      </c>
      <c r="D124" s="22"/>
      <c r="E124" s="37"/>
      <c r="F124" s="37"/>
      <c r="G124" s="25"/>
      <c r="H124" s="86"/>
      <c r="I124" s="86"/>
      <c r="J124" s="22"/>
      <c r="K124" s="32"/>
      <c r="L124" s="32"/>
      <c r="M124" s="7"/>
      <c r="N124" s="15"/>
      <c r="O124" s="72"/>
      <c r="P124" s="21">
        <v>1</v>
      </c>
      <c r="Q124" s="29">
        <v>2</v>
      </c>
      <c r="R124" s="15">
        <v>3</v>
      </c>
      <c r="S124" s="7"/>
      <c r="T124" s="28"/>
      <c r="U124" s="28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SUM(D124,E124,G124,H124,J124,K124,M124,N124,P124,Q124,S124,T124,V124,W124,Y124,Z124,AB124,AC124,AE124,AF124,AH124,AI124,AK124,AL124,AN124,AO124)</f>
        <v>3</v>
      </c>
      <c r="AX124" s="44">
        <f>SUM(F124,I124,L124,O124,R124,U124,X124,AA124,AD124,AG124,AJ124,AM124,AP124)</f>
        <v>3</v>
      </c>
      <c r="AY124" s="36">
        <f>SUM(D124,G124,J124,M124,P124,S124,V124,Y124,AB124,AE124,AH124,AK124,AN124)</f>
        <v>1</v>
      </c>
    </row>
    <row r="125" spans="1:51" s="19" customFormat="1" ht="15.75" thickBot="1" x14ac:dyDescent="0.3">
      <c r="A125" s="17">
        <f t="shared" si="4"/>
        <v>121</v>
      </c>
      <c r="B125" s="28" t="s">
        <v>171</v>
      </c>
      <c r="C125" s="28" t="s">
        <v>10</v>
      </c>
      <c r="D125" s="22"/>
      <c r="E125" s="37"/>
      <c r="F125" s="37"/>
      <c r="G125" s="25"/>
      <c r="H125" s="86"/>
      <c r="I125" s="86"/>
      <c r="J125" s="7">
        <v>1</v>
      </c>
      <c r="K125" s="32">
        <v>2</v>
      </c>
      <c r="L125" s="32">
        <v>1</v>
      </c>
      <c r="M125" s="7"/>
      <c r="N125" s="28"/>
      <c r="O125" s="73"/>
      <c r="P125" s="21"/>
      <c r="Q125" s="30"/>
      <c r="R125" s="28"/>
      <c r="S125" s="7"/>
      <c r="T125" s="28"/>
      <c r="U125" s="28"/>
      <c r="V125" s="7"/>
      <c r="W125" s="15"/>
      <c r="X125" s="15"/>
      <c r="Y125" s="13"/>
      <c r="Z125" s="28"/>
      <c r="AA125" s="28"/>
      <c r="AB125" s="22"/>
      <c r="AC125" s="28"/>
      <c r="AD125" s="28"/>
      <c r="AE125" s="22"/>
      <c r="AF125" s="28"/>
      <c r="AG125" s="28"/>
      <c r="AH125" s="22"/>
      <c r="AI125" s="28"/>
      <c r="AJ125" s="28"/>
      <c r="AK125" s="22"/>
      <c r="AL125" s="28"/>
      <c r="AM125" s="28"/>
      <c r="AN125" s="22"/>
      <c r="AO125" s="28"/>
      <c r="AP125" s="28"/>
      <c r="AQ125" s="22"/>
      <c r="AR125" s="28"/>
      <c r="AS125" s="28"/>
      <c r="AT125" s="28"/>
      <c r="AU125" s="28"/>
      <c r="AV125" s="28"/>
      <c r="AW125" s="10">
        <f>SUM(D125,E125,G125,H125,J125,K125,M125,N125,P125,Q125,S125,T125,V125,W125,Y125,Z125,AB125,AC125,AE125,AF125,AH125,AI125,AK125,AL125,AN125,AO125)</f>
        <v>3</v>
      </c>
      <c r="AX125" s="44">
        <f>SUM(F125,I125,L125,O125,R125,U125,X125,AA125,AD125,AG125,AJ125,AM125,AP125)</f>
        <v>1</v>
      </c>
      <c r="AY125" s="36">
        <f>SUM(D125,G125,J125,M125,P125,S125,V125,Y125,AB125,AE125,AH125,AK125,AN125)</f>
        <v>1</v>
      </c>
    </row>
    <row r="126" spans="1:51" s="19" customFormat="1" ht="15.75" thickBot="1" x14ac:dyDescent="0.3">
      <c r="A126" s="17">
        <f t="shared" si="4"/>
        <v>122</v>
      </c>
      <c r="B126" s="28" t="s">
        <v>231</v>
      </c>
      <c r="C126" s="28"/>
      <c r="D126" s="22"/>
      <c r="E126" s="37"/>
      <c r="F126" s="37"/>
      <c r="G126" s="25"/>
      <c r="H126" s="86"/>
      <c r="I126" s="86"/>
      <c r="J126" s="22"/>
      <c r="K126" s="32"/>
      <c r="L126" s="32"/>
      <c r="M126" s="7"/>
      <c r="N126" s="15"/>
      <c r="O126" s="72"/>
      <c r="P126" s="21"/>
      <c r="Q126" s="29"/>
      <c r="R126" s="15"/>
      <c r="S126" s="7">
        <v>1</v>
      </c>
      <c r="T126" s="91">
        <v>2</v>
      </c>
      <c r="U126" s="91">
        <v>1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SUM(D126,E126,G126,H126,J126,K126,M126,N126,P126,Q126,S126,T126,V126,W126,Y126,Z126,AB126,AC126,AE126,AF126,AH126,AI126,AK126,AL126,AN126,AO126)</f>
        <v>3</v>
      </c>
      <c r="AX126" s="44">
        <f>SUM(F126,I126,L126,O126,R126,U126,X126,AA126,AD126,AG126,AJ126,AM126,AP126)</f>
        <v>1</v>
      </c>
      <c r="AY126" s="36">
        <f>SUM(D126,G126,J126,M126,P126,S126,V126,Y126,AB126,AE126,AH126,AK126,AN126)</f>
        <v>1</v>
      </c>
    </row>
    <row r="127" spans="1:51" s="19" customFormat="1" ht="15.75" thickBot="1" x14ac:dyDescent="0.3">
      <c r="A127" s="17">
        <f t="shared" si="4"/>
        <v>123</v>
      </c>
      <c r="B127" s="28" t="s">
        <v>232</v>
      </c>
      <c r="C127" s="28"/>
      <c r="D127" s="22"/>
      <c r="E127" s="37"/>
      <c r="F127" s="37"/>
      <c r="G127" s="25"/>
      <c r="H127" s="86"/>
      <c r="I127" s="86"/>
      <c r="J127" s="22"/>
      <c r="K127" s="32"/>
      <c r="L127" s="32"/>
      <c r="M127" s="7"/>
      <c r="N127" s="15"/>
      <c r="O127" s="72"/>
      <c r="P127" s="21"/>
      <c r="Q127" s="29"/>
      <c r="R127" s="15"/>
      <c r="S127" s="7">
        <v>1</v>
      </c>
      <c r="T127" s="91">
        <v>2</v>
      </c>
      <c r="U127" s="91">
        <v>1</v>
      </c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SUM(D127,E127,G127,H127,J127,K127,M127,N127,P127,Q127,S127,T127,V127,W127,Y127,Z127,AB127,AC127,AE127,AF127,AH127,AI127,AK127,AL127,AN127,AO127)</f>
        <v>3</v>
      </c>
      <c r="AX127" s="44">
        <f>SUM(F127,I127,L127,O127,R127,U127,X127,AA127,AD127,AG127,AJ127,AM127,AP127)</f>
        <v>1</v>
      </c>
      <c r="AY127" s="36">
        <f>SUM(D127,G127,J127,M127,P127,S127,V127,Y127,AB127,AE127,AH127,AK127,AN127)</f>
        <v>1</v>
      </c>
    </row>
    <row r="128" spans="1:51" s="19" customFormat="1" ht="15.75" thickBot="1" x14ac:dyDescent="0.3">
      <c r="A128" s="17">
        <f t="shared" si="4"/>
        <v>124</v>
      </c>
      <c r="B128" s="28" t="s">
        <v>210</v>
      </c>
      <c r="C128" s="28" t="s">
        <v>200</v>
      </c>
      <c r="D128" s="22"/>
      <c r="E128" s="37"/>
      <c r="F128" s="37"/>
      <c r="G128" s="25"/>
      <c r="H128" s="86"/>
      <c r="I128" s="86"/>
      <c r="J128" s="22"/>
      <c r="K128" s="32"/>
      <c r="L128" s="32"/>
      <c r="M128" s="7"/>
      <c r="N128" s="15"/>
      <c r="O128" s="72"/>
      <c r="P128" s="21">
        <v>1</v>
      </c>
      <c r="Q128" s="29">
        <v>2</v>
      </c>
      <c r="R128" s="15">
        <v>-1</v>
      </c>
      <c r="S128" s="7"/>
      <c r="T128" s="28"/>
      <c r="U128" s="28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SUM(D128,E128,G128,H128,J128,K128,M128,N128,P128,Q128,S128,T128,V128,W128,Y128,Z128,AB128,AC128,AE128,AF128,AH128,AI128,AK128,AL128,AN128,AO128)</f>
        <v>3</v>
      </c>
      <c r="AX128" s="44">
        <f>SUM(F128,I128,L128,O128,R128,U128,X128,AA128,AD128,AG128,AJ128,AM128,AP128)</f>
        <v>-1</v>
      </c>
      <c r="AY128" s="36">
        <f>SUM(D128,G128,J128,M128,P128,S128,V128,Y128,AB128,AE128,AH128,AK128,AN128)</f>
        <v>1</v>
      </c>
    </row>
    <row r="129" spans="1:51" s="19" customFormat="1" ht="15.75" thickBot="1" x14ac:dyDescent="0.3">
      <c r="A129" s="17">
        <f t="shared" si="4"/>
        <v>125</v>
      </c>
      <c r="B129" s="28" t="s">
        <v>211</v>
      </c>
      <c r="C129" s="28" t="s">
        <v>200</v>
      </c>
      <c r="D129" s="22"/>
      <c r="E129" s="37"/>
      <c r="F129" s="37"/>
      <c r="G129" s="25"/>
      <c r="H129" s="86"/>
      <c r="I129" s="86"/>
      <c r="J129" s="22"/>
      <c r="K129" s="32"/>
      <c r="L129" s="32"/>
      <c r="M129" s="7"/>
      <c r="N129" s="15"/>
      <c r="O129" s="72"/>
      <c r="P129" s="21">
        <v>1</v>
      </c>
      <c r="Q129" s="29">
        <v>2</v>
      </c>
      <c r="R129" s="15">
        <v>-1</v>
      </c>
      <c r="S129" s="7"/>
      <c r="T129" s="28"/>
      <c r="U129" s="28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SUM(D129,E129,G129,H129,J129,K129,M129,N129,P129,Q129,S129,T129,V129,W129,Y129,Z129,AB129,AC129,AE129,AF129,AH129,AI129,AK129,AL129,AN129,AO129)</f>
        <v>3</v>
      </c>
      <c r="AX129" s="44">
        <f>SUM(F129,I129,L129,O129,R129,U129,X129,AA129,AD129,AG129,AJ129,AM129,AP129)</f>
        <v>-1</v>
      </c>
      <c r="AY129" s="36">
        <f>SUM(D129,G129,J129,M129,P129,S129,V129,Y129,AB129,AE129,AH129,AK129,AN129)</f>
        <v>1</v>
      </c>
    </row>
    <row r="130" spans="1:51" s="19" customFormat="1" ht="15.75" thickBot="1" x14ac:dyDescent="0.3">
      <c r="A130" s="17">
        <f t="shared" si="4"/>
        <v>126</v>
      </c>
      <c r="B130" s="28" t="s">
        <v>198</v>
      </c>
      <c r="C130" s="28" t="s">
        <v>200</v>
      </c>
      <c r="D130" s="22"/>
      <c r="E130" s="37"/>
      <c r="F130" s="37"/>
      <c r="G130" s="18"/>
      <c r="H130" s="36"/>
      <c r="I130" s="36"/>
      <c r="J130" s="22"/>
      <c r="K130" s="32"/>
      <c r="L130" s="32"/>
      <c r="M130" s="21"/>
      <c r="N130" s="15"/>
      <c r="O130" s="72"/>
      <c r="P130" s="21">
        <v>1</v>
      </c>
      <c r="Q130" s="29">
        <v>2</v>
      </c>
      <c r="R130" s="15">
        <v>-2</v>
      </c>
      <c r="S130" s="21"/>
      <c r="T130" s="28"/>
      <c r="U130" s="28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SUM(D130,E130,G130,H130,J130,K130,M130,N130,P130,Q130,S130,T130,V130,W130,Y130,Z130,AB130,AC130,AE130,AF130,AH130,AI130,AK130,AL130,AN130,AO130)</f>
        <v>3</v>
      </c>
      <c r="AX130" s="44">
        <f>SUM(F130,I130,L130,O130,R130,U130,X130,AA130,AD130,AG130,AJ130,AM130,AP130)</f>
        <v>-2</v>
      </c>
      <c r="AY130" s="36">
        <f>SUM(D130,G130,J130,M130,P130,S130,V130,Y130,AB130,AE130,AH130,AK130,AN130)</f>
        <v>1</v>
      </c>
    </row>
    <row r="131" spans="1:51" s="19" customFormat="1" ht="15.75" thickBot="1" x14ac:dyDescent="0.3">
      <c r="A131" s="17">
        <f t="shared" si="4"/>
        <v>127</v>
      </c>
      <c r="B131" s="28" t="s">
        <v>199</v>
      </c>
      <c r="C131" s="28" t="s">
        <v>200</v>
      </c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>
        <v>1</v>
      </c>
      <c r="Q131" s="29">
        <v>2</v>
      </c>
      <c r="R131" s="15">
        <v>-2</v>
      </c>
      <c r="S131" s="21"/>
      <c r="T131" s="28"/>
      <c r="U131" s="28"/>
      <c r="V131" s="21"/>
      <c r="W131" s="29"/>
      <c r="X131" s="29"/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9"/>
      <c r="AU131" s="29"/>
      <c r="AV131" s="29"/>
      <c r="AW131" s="10">
        <f>SUM(D131,E131,G131,H131,J131,K131,M131,N131,P131,Q131,S131,T131,V131,W131,Y131,Z131,AB131,AC131,AE131,AF131,AH131,AI131,AK131,AL131,AN131,AO131)</f>
        <v>3</v>
      </c>
      <c r="AX131" s="44">
        <f>SUM(F131,I131,L131,O131,R131,U131,X131,AA131,AD131,AG131,AJ131,AM131,AP131)</f>
        <v>-2</v>
      </c>
      <c r="AY131" s="36">
        <f>SUM(D131,G131,J131,M131,P131,S131,V131,Y131,AB131,AE131,AH131,AK131,AN131)</f>
        <v>1</v>
      </c>
    </row>
    <row r="132" spans="1:51" s="19" customFormat="1" ht="15.75" thickBot="1" x14ac:dyDescent="0.3">
      <c r="A132" s="17">
        <f t="shared" si="4"/>
        <v>128</v>
      </c>
      <c r="B132" s="28" t="s">
        <v>187</v>
      </c>
      <c r="C132" s="28" t="s">
        <v>18</v>
      </c>
      <c r="D132" s="22"/>
      <c r="E132" s="37"/>
      <c r="F132" s="37"/>
      <c r="G132" s="18"/>
      <c r="H132" s="36"/>
      <c r="I132" s="36"/>
      <c r="J132" s="22"/>
      <c r="K132" s="32"/>
      <c r="L132" s="32"/>
      <c r="M132" s="21">
        <v>1</v>
      </c>
      <c r="N132" s="15">
        <v>2</v>
      </c>
      <c r="O132" s="72">
        <v>-3</v>
      </c>
      <c r="P132" s="21"/>
      <c r="Q132" s="30"/>
      <c r="R132" s="28"/>
      <c r="S132" s="21"/>
      <c r="T132" s="28"/>
      <c r="U132" s="28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SUM(D132,E132,G132,H132,J132,K132,M132,N132,P132,Q132,S132,T132,V132,W132,Y132,Z132,AB132,AC132,AE132,AF132,AH132,AI132,AK132,AL132,AN132,AO132)</f>
        <v>3</v>
      </c>
      <c r="AX132" s="44">
        <f>SUM(F132,I132,L132,O132,R132,U132,X132,AA132,AD132,AG132,AJ132,AM132,AP132)</f>
        <v>-3</v>
      </c>
      <c r="AY132" s="36">
        <f>SUM(D132,G132,J132,M132,P132,S132,V132,Y132,AB132,AE132,AH132,AK132,AN132)</f>
        <v>1</v>
      </c>
    </row>
    <row r="133" spans="1:51" s="19" customFormat="1" ht="15.75" thickBot="1" x14ac:dyDescent="0.3">
      <c r="A133" s="17">
        <f t="shared" si="4"/>
        <v>129</v>
      </c>
      <c r="B133" s="41" t="s">
        <v>114</v>
      </c>
      <c r="C133" s="28" t="s">
        <v>115</v>
      </c>
      <c r="D133" s="23"/>
      <c r="E133" s="32"/>
      <c r="F133" s="32"/>
      <c r="G133" s="18">
        <v>1</v>
      </c>
      <c r="H133" s="33">
        <v>0</v>
      </c>
      <c r="I133" s="33">
        <v>-13</v>
      </c>
      <c r="J133" s="14"/>
      <c r="K133" s="32"/>
      <c r="L133" s="32"/>
      <c r="M133" s="21">
        <v>1</v>
      </c>
      <c r="N133" s="15">
        <v>1</v>
      </c>
      <c r="O133" s="72">
        <v>-7</v>
      </c>
      <c r="P133" s="21"/>
      <c r="Q133" s="29"/>
      <c r="R133" s="15"/>
      <c r="S133" s="21"/>
      <c r="T133" s="15"/>
      <c r="U133" s="15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6"/>
      <c r="AU133" s="87"/>
      <c r="AV133" s="87"/>
      <c r="AW133" s="10">
        <f>SUM(D133,E133,G133,H133,J133,K133,M133,N133,P133,Q133,S133,T133,V133,W133,Y133,Z133,AB133,AC133,AE133,AF133,AH133,AI133,AK133,AL133,AN133,AO133,AR133,AU133)</f>
        <v>3</v>
      </c>
      <c r="AX133" s="44">
        <f>SUM(F133,I133,L133,O133,R133,U133,X133,AA133,AD133,AG133,AJ133,AM133,AP133,AS133,AV133)</f>
        <v>-20</v>
      </c>
      <c r="AY133" s="36">
        <f>SUM(D133,G133,J133,M133,P133,S133,V133,Y133,AB133,AE133,AH133,AK133,AN133,AQ133,AT133)</f>
        <v>2</v>
      </c>
    </row>
    <row r="134" spans="1:51" s="19" customFormat="1" ht="15.75" thickBot="1" x14ac:dyDescent="0.3">
      <c r="A134" s="17">
        <f t="shared" si="4"/>
        <v>130</v>
      </c>
      <c r="B134" s="28" t="s">
        <v>119</v>
      </c>
      <c r="C134" s="28" t="s">
        <v>121</v>
      </c>
      <c r="D134" s="23"/>
      <c r="E134" s="32"/>
      <c r="F134" s="32"/>
      <c r="G134" s="18">
        <v>1</v>
      </c>
      <c r="H134" s="33">
        <v>1</v>
      </c>
      <c r="I134" s="33">
        <v>-10</v>
      </c>
      <c r="J134" s="14"/>
      <c r="K134" s="32"/>
      <c r="L134" s="32"/>
      <c r="M134" s="21"/>
      <c r="N134" s="15"/>
      <c r="O134" s="72"/>
      <c r="P134" s="21">
        <v>1</v>
      </c>
      <c r="Q134" s="29">
        <v>0</v>
      </c>
      <c r="R134" s="15">
        <v>-26</v>
      </c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7"/>
      <c r="AV134" s="87"/>
      <c r="AW134" s="10">
        <f>SUM(D134,E134,G134,H134,J134,K134,M134,N134,P134,Q134,S134,T134,V134,W134,Y134,Z134,AB134,AC134,AE134,AF134,AH134,AI134,AK134,AL134,AN134,AO134,AR134)</f>
        <v>3</v>
      </c>
      <c r="AX134" s="44">
        <f>SUM(F134,I134,L134,O134,R134,U134,X134,AA134,AD134,AG134,AJ134,AM134,AP134,AS134)</f>
        <v>-36</v>
      </c>
      <c r="AY134" s="36">
        <f>SUM(D134,G134,J134,M134,P134,S134,V134,Y134,AB134,AE134,AH134,AK134,AN134,AQ134)</f>
        <v>2</v>
      </c>
    </row>
    <row r="135" spans="1:51" s="19" customFormat="1" ht="15.75" thickBot="1" x14ac:dyDescent="0.3">
      <c r="A135" s="17">
        <f t="shared" si="4"/>
        <v>131</v>
      </c>
      <c r="B135" s="41" t="s">
        <v>120</v>
      </c>
      <c r="C135" s="28" t="s">
        <v>121</v>
      </c>
      <c r="D135" s="23"/>
      <c r="E135" s="32"/>
      <c r="F135" s="32"/>
      <c r="G135" s="18">
        <v>1</v>
      </c>
      <c r="H135" s="33">
        <v>1</v>
      </c>
      <c r="I135" s="33">
        <v>-10</v>
      </c>
      <c r="J135" s="14"/>
      <c r="K135" s="32"/>
      <c r="L135" s="32"/>
      <c r="M135" s="21"/>
      <c r="N135" s="15"/>
      <c r="O135" s="72"/>
      <c r="P135" s="21">
        <v>1</v>
      </c>
      <c r="Q135" s="29">
        <v>0</v>
      </c>
      <c r="R135" s="15">
        <v>-26</v>
      </c>
      <c r="S135" s="21"/>
      <c r="T135" s="15"/>
      <c r="U135" s="15"/>
      <c r="V135" s="21"/>
      <c r="W135" s="29"/>
      <c r="X135" s="29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9"/>
      <c r="AV135" s="69"/>
      <c r="AW135" s="10">
        <f>SUM(D135,E135,G135,H135,J135,K135,M135,N135,P135,Q135,S135,T135,V135,W135,Y135,Z135,AB135,AC135,AE135,AF135,AH135,AI135,AK135,AL135,AN135,AO135,AR135)</f>
        <v>3</v>
      </c>
      <c r="AX135" s="44">
        <f>SUM(F135,I135,L135,O135,R135,U135,X135,AA135,AD135,AG135,AJ135,AM135,AP135,AS135)</f>
        <v>-36</v>
      </c>
      <c r="AY135" s="36">
        <f>SUM(D135,G135,J135,M135,P135,S135,V135,Y135,AB135,AE135,AH135,AK135,AN135,AQ135)</f>
        <v>2</v>
      </c>
    </row>
    <row r="136" spans="1:51" s="19" customFormat="1" ht="15.75" thickBot="1" x14ac:dyDescent="0.3">
      <c r="A136" s="17">
        <f t="shared" si="4"/>
        <v>132</v>
      </c>
      <c r="B136" s="28" t="s">
        <v>175</v>
      </c>
      <c r="C136" s="28" t="s">
        <v>177</v>
      </c>
      <c r="D136" s="22"/>
      <c r="E136" s="37"/>
      <c r="F136" s="37"/>
      <c r="G136" s="18"/>
      <c r="H136" s="36"/>
      <c r="I136" s="36"/>
      <c r="J136" s="7">
        <v>1</v>
      </c>
      <c r="K136" s="32">
        <v>0</v>
      </c>
      <c r="L136" s="32">
        <v>-29</v>
      </c>
      <c r="M136" s="21"/>
      <c r="N136" s="28"/>
      <c r="O136" s="73"/>
      <c r="P136" s="21">
        <v>1</v>
      </c>
      <c r="Q136" s="29">
        <v>1</v>
      </c>
      <c r="R136" s="15">
        <v>-8</v>
      </c>
      <c r="S136" s="21"/>
      <c r="T136" s="28"/>
      <c r="U136" s="28"/>
      <c r="V136" s="21"/>
      <c r="W136" s="29"/>
      <c r="X136" s="29"/>
      <c r="Y136" s="13"/>
      <c r="Z136" s="29"/>
      <c r="AA136" s="29"/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9"/>
      <c r="AU136" s="29"/>
      <c r="AV136" s="29"/>
      <c r="AW136" s="10">
        <f>SUM(D136,E136,G136,H136,J136,K136,M136,N136,P136,Q136,S136,T136,V136,W136,Y136,Z136,AB136,AC136,AE136,AF136,AH136,AI136,AK136,AL136,AN136,AO136)</f>
        <v>3</v>
      </c>
      <c r="AX136" s="44">
        <f>SUM(F136,I136,L136,O136,R136,U136,X136,AA136,AD136,AG136,AJ136,AM136,AP136)</f>
        <v>-37</v>
      </c>
      <c r="AY136" s="36">
        <f>SUM(D136,G136,J136,M136,P136,S136,V136,Y136,AB136,AE136,AH136,AK136,AN136)</f>
        <v>2</v>
      </c>
    </row>
    <row r="137" spans="1:51" s="19" customFormat="1" ht="15.75" thickBot="1" x14ac:dyDescent="0.3">
      <c r="A137" s="17">
        <f t="shared" si="4"/>
        <v>133</v>
      </c>
      <c r="B137" s="79" t="s">
        <v>90</v>
      </c>
      <c r="C137" s="79" t="s">
        <v>45</v>
      </c>
      <c r="D137" s="23">
        <v>1</v>
      </c>
      <c r="E137" s="32">
        <v>1</v>
      </c>
      <c r="F137" s="32">
        <v>-19</v>
      </c>
      <c r="G137" s="18">
        <v>1</v>
      </c>
      <c r="H137" s="33">
        <v>0</v>
      </c>
      <c r="I137" s="33">
        <v>-18</v>
      </c>
      <c r="J137" s="14"/>
      <c r="K137" s="32"/>
      <c r="L137" s="32"/>
      <c r="M137" s="21"/>
      <c r="N137" s="15"/>
      <c r="O137" s="72"/>
      <c r="P137" s="21"/>
      <c r="Q137" s="29"/>
      <c r="R137" s="15"/>
      <c r="S137" s="21"/>
      <c r="T137" s="15"/>
      <c r="U137" s="15"/>
      <c r="V137" s="21"/>
      <c r="W137" s="29"/>
      <c r="X137" s="29"/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6"/>
      <c r="AU137" s="87"/>
      <c r="AV137" s="87"/>
      <c r="AW137" s="10">
        <f>SUM(D137,E137,G137,H137,J137,K137,M137,N137,P137,Q137,S137,T137,V137,W137,Y137,Z137,AB137,AC137,AE137,AF137,AH137,AI137,AK137,AL137,AN137,AO137,AQ137,AR137,AT137,AU137)</f>
        <v>3</v>
      </c>
      <c r="AX137" s="44">
        <f>SUM(F137,I137,L137,O137,R137,U137,X137,AA137,AD137,AG137,AJ137,AM137,AP137,AS137,AV137)</f>
        <v>-37</v>
      </c>
      <c r="AY137" s="36">
        <f>SUM(D137,G137,J137,M137,P137,S137,V137,Y137,AB137,AE137,AH137,AK137,AN137,AQ137,AT137)</f>
        <v>2</v>
      </c>
    </row>
    <row r="138" spans="1:51" s="19" customFormat="1" ht="15.75" thickBot="1" x14ac:dyDescent="0.3">
      <c r="A138" s="17">
        <f t="shared" si="4"/>
        <v>134</v>
      </c>
      <c r="B138" s="79" t="s">
        <v>89</v>
      </c>
      <c r="C138" s="78" t="s">
        <v>45</v>
      </c>
      <c r="D138" s="23">
        <v>1</v>
      </c>
      <c r="E138" s="32">
        <v>1</v>
      </c>
      <c r="F138" s="32">
        <v>-19</v>
      </c>
      <c r="G138" s="18">
        <v>1</v>
      </c>
      <c r="H138" s="33">
        <v>0</v>
      </c>
      <c r="I138" s="33">
        <v>-18</v>
      </c>
      <c r="J138" s="14"/>
      <c r="K138" s="32"/>
      <c r="L138" s="32"/>
      <c r="M138" s="21"/>
      <c r="N138" s="15"/>
      <c r="O138" s="72"/>
      <c r="P138" s="21"/>
      <c r="Q138" s="29"/>
      <c r="R138" s="15"/>
      <c r="S138" s="21"/>
      <c r="T138" s="15"/>
      <c r="U138" s="15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6"/>
      <c r="AU138" s="87"/>
      <c r="AV138" s="87"/>
      <c r="AW138" s="10">
        <f>SUM(D138,E138,G138,H138,J138,K138,M138,N138,P138,Q138,S138,T138,V138,W138,Y138,Z138,AB138,AC138,AE138,AF138,AH138,AI138,AK138,AL138,AN138,AO138,AQ138,AR138,AT138,AU138)</f>
        <v>3</v>
      </c>
      <c r="AX138" s="44">
        <f>SUM(F138,I138,L138,O138,R138,U138,X138,AA138,AD138,AG138,AJ138,AM138,AP138,AS138,AV138)</f>
        <v>-37</v>
      </c>
      <c r="AY138" s="36">
        <f>SUM(D138,G138,J138,M138,P138,S138,V138,Y138,AB138,AE138,AH138,AK138,AN138,AQ138,AT138)</f>
        <v>2</v>
      </c>
    </row>
    <row r="139" spans="1:51" s="19" customFormat="1" ht="15.75" thickBot="1" x14ac:dyDescent="0.3">
      <c r="A139" s="17">
        <f t="shared" si="4"/>
        <v>135</v>
      </c>
      <c r="B139" s="79" t="s">
        <v>68</v>
      </c>
      <c r="C139" s="79" t="s">
        <v>69</v>
      </c>
      <c r="D139" s="23">
        <v>1</v>
      </c>
      <c r="E139" s="32">
        <v>1</v>
      </c>
      <c r="F139" s="32">
        <v>-1</v>
      </c>
      <c r="G139" s="18"/>
      <c r="H139" s="33"/>
      <c r="I139" s="33"/>
      <c r="J139" s="14"/>
      <c r="K139" s="32"/>
      <c r="L139" s="32"/>
      <c r="M139" s="21"/>
      <c r="N139" s="15"/>
      <c r="O139" s="72"/>
      <c r="P139" s="21"/>
      <c r="Q139" s="29"/>
      <c r="R139" s="15"/>
      <c r="S139" s="21"/>
      <c r="T139" s="15"/>
      <c r="U139" s="15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6"/>
      <c r="AU139" s="87"/>
      <c r="AV139" s="87"/>
      <c r="AW139" s="10">
        <f>SUM(D139,E139,G139,H139,J139,K139,M139,N139,P139,Q139,S139,T139,V139,W139,Y139,Z139,AB139,AC139,AE139,AF139,AH139,AI139,AK139,AL139,AN139,AO139,AQ139,AR139,AT139,AU139)</f>
        <v>2</v>
      </c>
      <c r="AX139" s="44">
        <f>SUM(F139,I139,L139,O139,R139,U139,X139,AA139,AD139,AG139,AJ139,AM139,AP139,AS139,AV139)</f>
        <v>-1</v>
      </c>
      <c r="AY139" s="36">
        <f>SUM(D139,G139,J139,M139,P139,S139,V139,Y139,AB139,AE139,AH139,AK139,AN139,AQ139,AT139)</f>
        <v>1</v>
      </c>
    </row>
    <row r="140" spans="1:51" s="19" customFormat="1" ht="15.75" thickBot="1" x14ac:dyDescent="0.3">
      <c r="A140" s="17">
        <f t="shared" si="4"/>
        <v>136</v>
      </c>
      <c r="B140" s="78" t="s">
        <v>70</v>
      </c>
      <c r="C140" s="78" t="s">
        <v>69</v>
      </c>
      <c r="D140" s="23">
        <v>1</v>
      </c>
      <c r="E140" s="32">
        <v>1</v>
      </c>
      <c r="F140" s="32">
        <v>-1</v>
      </c>
      <c r="G140" s="18"/>
      <c r="H140" s="33"/>
      <c r="I140" s="33"/>
      <c r="J140" s="14"/>
      <c r="K140" s="32"/>
      <c r="L140" s="32"/>
      <c r="M140" s="21"/>
      <c r="N140" s="15"/>
      <c r="O140" s="72"/>
      <c r="P140" s="21"/>
      <c r="Q140" s="29"/>
      <c r="R140" s="15"/>
      <c r="S140" s="21"/>
      <c r="T140" s="15"/>
      <c r="U140" s="15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6"/>
      <c r="AU140" s="87"/>
      <c r="AV140" s="87"/>
      <c r="AW140" s="10">
        <f>SUM(D140,E140,G140,H140,J140,K140,M140,N140,P140,Q140,S140,T140,V140,W140,Y140,Z140,AB140,AC140,AE140,AF140,AH140,AI140,AK140,AL140,AN140,AO140,AQ140,AR140,AT140,AU140)</f>
        <v>2</v>
      </c>
      <c r="AX140" s="44">
        <f>SUM(F140,I140,L140,O140,R140,U140,X140,AA140,AD140,AG140,AJ140,AM140,AP140,AS140,AV140)</f>
        <v>-1</v>
      </c>
      <c r="AY140" s="36">
        <f>SUM(D140,G140,J140,M140,P140,S140,V140,Y140,AB140,AE140,AH140,AK140,AN140,AQ140,AT140)</f>
        <v>1</v>
      </c>
    </row>
    <row r="141" spans="1:51" s="19" customFormat="1" ht="15.75" thickBot="1" x14ac:dyDescent="0.3">
      <c r="A141" s="17">
        <f t="shared" si="4"/>
        <v>137</v>
      </c>
      <c r="B141" s="41" t="s">
        <v>108</v>
      </c>
      <c r="C141" s="28" t="s">
        <v>9</v>
      </c>
      <c r="D141" s="23"/>
      <c r="E141" s="32"/>
      <c r="F141" s="32"/>
      <c r="G141" s="18">
        <v>1</v>
      </c>
      <c r="H141" s="33">
        <v>1</v>
      </c>
      <c r="I141" s="33">
        <v>-3</v>
      </c>
      <c r="J141" s="14"/>
      <c r="K141" s="32"/>
      <c r="L141" s="32"/>
      <c r="M141" s="21"/>
      <c r="N141" s="15"/>
      <c r="O141" s="72"/>
      <c r="P141" s="21"/>
      <c r="Q141" s="29"/>
      <c r="R141" s="15"/>
      <c r="S141" s="21"/>
      <c r="T141" s="15"/>
      <c r="U141" s="15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6"/>
      <c r="AU141" s="87"/>
      <c r="AV141" s="87"/>
      <c r="AW141" s="10">
        <f>SUM(D141,E141,G141,H141,J141,K141,M141,N141,P141,Q141,S141,T141,V141,W141,Y141,Z141,AB141,AC141,AE141,AF141,AH141,AI141,AK141,AL141,AN141,AO141,AQ141,AR141,AT141,AU141)</f>
        <v>2</v>
      </c>
      <c r="AX141" s="44">
        <f>SUM(F141,I141,L141,O141,R141,U141,X141,AA141,AD141,AG141,AJ141,AM141,AP141,AS141,AV141)</f>
        <v>-3</v>
      </c>
      <c r="AY141" s="36">
        <f>SUM(D141,G141,J141,M141,P141,S141,V141,Y141,AB141,AE141,AH141,AK141,AN141,AQ141,AT141)</f>
        <v>1</v>
      </c>
    </row>
    <row r="142" spans="1:51" s="19" customFormat="1" ht="15.75" thickBot="1" x14ac:dyDescent="0.3">
      <c r="A142" s="17">
        <f t="shared" si="4"/>
        <v>138</v>
      </c>
      <c r="B142" s="28" t="s">
        <v>206</v>
      </c>
      <c r="C142" s="28" t="s">
        <v>177</v>
      </c>
      <c r="D142" s="22"/>
      <c r="E142" s="37"/>
      <c r="F142" s="37"/>
      <c r="G142" s="18"/>
      <c r="H142" s="36"/>
      <c r="I142" s="36"/>
      <c r="J142" s="22"/>
      <c r="K142" s="32"/>
      <c r="L142" s="32"/>
      <c r="M142" s="21"/>
      <c r="N142" s="15"/>
      <c r="O142" s="72"/>
      <c r="P142" s="21">
        <v>1</v>
      </c>
      <c r="Q142" s="29">
        <v>1</v>
      </c>
      <c r="R142" s="29">
        <v>-3</v>
      </c>
      <c r="S142" s="21"/>
      <c r="T142" s="28"/>
      <c r="U142" s="28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9"/>
      <c r="AU142" s="29"/>
      <c r="AV142" s="29"/>
      <c r="AW142" s="10">
        <f>SUM(D142,E142,G142,H142,J142,K142,M142,N142,P142,Q142,S142,T142,V142,W142,Y142,Z142,AB142,AC142,AE142,AF142,AH142,AI142,AK142,AL142,AN142,AO142)</f>
        <v>2</v>
      </c>
      <c r="AX142" s="44">
        <f>SUM(F142,I142,L142,O142,R142,U142,X142,AA142,AD142,AG142,AJ142,AM142,AP142)</f>
        <v>-3</v>
      </c>
      <c r="AY142" s="36">
        <f>SUM(D142,G142,J142,M142,P142,S142,V142,Y142,AB142,AE142,AH142,AK142,AN142)</f>
        <v>1</v>
      </c>
    </row>
    <row r="143" spans="1:51" s="19" customFormat="1" ht="15.75" thickBot="1" x14ac:dyDescent="0.3">
      <c r="A143" s="17">
        <f t="shared" si="4"/>
        <v>139</v>
      </c>
      <c r="B143" s="28" t="s">
        <v>207</v>
      </c>
      <c r="C143" s="28" t="s">
        <v>177</v>
      </c>
      <c r="D143" s="22"/>
      <c r="E143" s="37"/>
      <c r="F143" s="37"/>
      <c r="G143" s="18"/>
      <c r="H143" s="36"/>
      <c r="I143" s="36"/>
      <c r="J143" s="22"/>
      <c r="K143" s="32"/>
      <c r="L143" s="32"/>
      <c r="M143" s="21"/>
      <c r="N143" s="15"/>
      <c r="O143" s="72"/>
      <c r="P143" s="21">
        <v>1</v>
      </c>
      <c r="Q143" s="29">
        <v>1</v>
      </c>
      <c r="R143" s="15">
        <v>-3</v>
      </c>
      <c r="S143" s="21"/>
      <c r="T143" s="28"/>
      <c r="U143" s="28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SUM(D143,E143,G143,H143,J143,K143,M143,N143,P143,Q143,S143,T143,V143,W143,Y143,Z143,AB143,AC143,AE143,AF143,AH143,AI143,AK143,AL143,AN143,AO143)</f>
        <v>2</v>
      </c>
      <c r="AX143" s="44">
        <f>SUM(F143,I143,L143,O143,R143,U143,X143,AA143,AD143,AG143,AJ143,AM143,AP143)</f>
        <v>-3</v>
      </c>
      <c r="AY143" s="36">
        <f>SUM(D143,G143,J143,M143,P143,S143,V143,Y143,AB143,AE143,AH143,AK143,AN143)</f>
        <v>1</v>
      </c>
    </row>
    <row r="144" spans="1:51" s="19" customFormat="1" ht="15.75" thickBot="1" x14ac:dyDescent="0.3">
      <c r="A144" s="17">
        <f t="shared" si="4"/>
        <v>140</v>
      </c>
      <c r="B144" s="28" t="s">
        <v>208</v>
      </c>
      <c r="C144" s="28" t="s">
        <v>177</v>
      </c>
      <c r="D144" s="22"/>
      <c r="E144" s="37"/>
      <c r="F144" s="37"/>
      <c r="G144" s="18"/>
      <c r="H144" s="36"/>
      <c r="I144" s="36"/>
      <c r="J144" s="22"/>
      <c r="K144" s="32"/>
      <c r="L144" s="32"/>
      <c r="M144" s="21"/>
      <c r="N144" s="15"/>
      <c r="O144" s="72"/>
      <c r="P144" s="21">
        <v>1</v>
      </c>
      <c r="Q144" s="29">
        <v>1</v>
      </c>
      <c r="R144" s="29">
        <v>-3</v>
      </c>
      <c r="S144" s="21"/>
      <c r="T144" s="28"/>
      <c r="U144" s="28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9"/>
      <c r="AU144" s="29"/>
      <c r="AV144" s="29"/>
      <c r="AW144" s="10">
        <f>SUM(D144,E144,G144,H144,J144,K144,M144,N144,P144,Q144,S144,T144,V144,W144,Y144,Z144,AB144,AC144,AE144,AF144,AH144,AI144,AK144,AL144,AN144,AO144)</f>
        <v>2</v>
      </c>
      <c r="AX144" s="44">
        <f>SUM(F144,I144,L144,O144,R144,U144,X144,AA144,AD144,AG144,AJ144,AM144,AP144)</f>
        <v>-3</v>
      </c>
      <c r="AY144" s="36">
        <f>SUM(D144,G144,J144,M144,P144,S144,V144,Y144,AB144,AE144,AH144,AK144,AN144)</f>
        <v>1</v>
      </c>
    </row>
    <row r="145" spans="1:51" s="19" customFormat="1" ht="15.75" thickBot="1" x14ac:dyDescent="0.3">
      <c r="A145" s="17">
        <f t="shared" si="4"/>
        <v>141</v>
      </c>
      <c r="B145" s="28" t="s">
        <v>209</v>
      </c>
      <c r="C145" s="28" t="s">
        <v>177</v>
      </c>
      <c r="D145" s="22"/>
      <c r="E145" s="37"/>
      <c r="F145" s="37"/>
      <c r="G145" s="18"/>
      <c r="H145" s="36"/>
      <c r="I145" s="36"/>
      <c r="J145" s="22"/>
      <c r="K145" s="32"/>
      <c r="L145" s="32"/>
      <c r="M145" s="21"/>
      <c r="N145" s="15"/>
      <c r="O145" s="72"/>
      <c r="P145" s="21">
        <v>1</v>
      </c>
      <c r="Q145" s="29">
        <v>1</v>
      </c>
      <c r="R145" s="15">
        <v>-3</v>
      </c>
      <c r="S145" s="21"/>
      <c r="T145" s="28"/>
      <c r="U145" s="28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>
        <f>SUM(D145,E145,G145,H145,J145,K145,M145,N145,P145,Q145,S145,T145,V145,W145,Y145,Z145,AB145,AC145,AE145,AF145,AH145,AI145,AK145,AL145,AN145,AO145)</f>
        <v>2</v>
      </c>
      <c r="AX145" s="44">
        <f>SUM(F145,I145,L145,O145,R145,U145,X145,AA145,AD145,AG145,AJ145,AM145,AP145)</f>
        <v>-3</v>
      </c>
      <c r="AY145" s="36">
        <f>SUM(D145,G145,J145,M145,P145,S145,V145,Y145,AB145,AE145,AH145,AK145,AN145)</f>
        <v>1</v>
      </c>
    </row>
    <row r="146" spans="1:51" s="19" customFormat="1" ht="15.75" thickBot="1" x14ac:dyDescent="0.3">
      <c r="A146" s="17">
        <f t="shared" si="4"/>
        <v>142</v>
      </c>
      <c r="B146" s="28" t="s">
        <v>225</v>
      </c>
      <c r="C146" s="28" t="s">
        <v>226</v>
      </c>
      <c r="D146" s="22"/>
      <c r="E146" s="37"/>
      <c r="F146" s="37"/>
      <c r="G146" s="18"/>
      <c r="H146" s="36"/>
      <c r="I146" s="36"/>
      <c r="J146" s="22"/>
      <c r="K146" s="32"/>
      <c r="L146" s="32"/>
      <c r="M146" s="21"/>
      <c r="N146" s="15"/>
      <c r="O146" s="72"/>
      <c r="P146" s="92"/>
      <c r="Q146" s="29"/>
      <c r="R146" s="15"/>
      <c r="S146" s="21">
        <v>1</v>
      </c>
      <c r="T146" s="90">
        <v>1</v>
      </c>
      <c r="U146" s="90">
        <v>-4</v>
      </c>
      <c r="V146" s="21"/>
      <c r="W146" s="29"/>
      <c r="X146" s="29"/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SUM(D146,E146,G146,H146,J146,K146,M146,N146,P146,Q146,S146,T146,V146,W146,Y146,Z146,AB146,AC146,AE146,AF146,AH146,AI146,AK146,AL146,AN146,AO146)</f>
        <v>2</v>
      </c>
      <c r="AX146" s="44">
        <f>SUM(F146,I146,L146,O146,R146,U146,X146,AA146,AD146,AG146,AJ146,AM146,AP146)</f>
        <v>-4</v>
      </c>
      <c r="AY146" s="36">
        <f>SUM(D146,G146,J146,M146,P146,S146,V146,Y146,AB146,AE146,AH146,AK146,AN146)</f>
        <v>1</v>
      </c>
    </row>
    <row r="147" spans="1:51" s="19" customFormat="1" ht="15.75" thickBot="1" x14ac:dyDescent="0.3">
      <c r="A147" s="17">
        <f t="shared" si="4"/>
        <v>143</v>
      </c>
      <c r="B147" s="28" t="s">
        <v>161</v>
      </c>
      <c r="C147" s="28" t="s">
        <v>16</v>
      </c>
      <c r="D147" s="22"/>
      <c r="E147" s="37"/>
      <c r="F147" s="37"/>
      <c r="G147" s="18"/>
      <c r="H147" s="36"/>
      <c r="I147" s="36"/>
      <c r="J147" s="7">
        <v>1</v>
      </c>
      <c r="K147" s="32">
        <v>1</v>
      </c>
      <c r="L147" s="32">
        <v>-5</v>
      </c>
      <c r="M147" s="21"/>
      <c r="N147" s="28"/>
      <c r="O147" s="73"/>
      <c r="P147" s="21"/>
      <c r="Q147" s="30"/>
      <c r="R147" s="28"/>
      <c r="S147" s="21"/>
      <c r="T147" s="28"/>
      <c r="U147" s="28"/>
      <c r="V147" s="21"/>
      <c r="W147" s="29"/>
      <c r="X147" s="29"/>
      <c r="Y147" s="13"/>
      <c r="Z147" s="30"/>
      <c r="AA147" s="30"/>
      <c r="AB147" s="89"/>
      <c r="AC147" s="30"/>
      <c r="AD147" s="30"/>
      <c r="AE147" s="89"/>
      <c r="AF147" s="30"/>
      <c r="AG147" s="30"/>
      <c r="AH147" s="89"/>
      <c r="AI147" s="30"/>
      <c r="AJ147" s="30"/>
      <c r="AK147" s="89"/>
      <c r="AL147" s="30"/>
      <c r="AM147" s="30"/>
      <c r="AN147" s="89"/>
      <c r="AO147" s="30"/>
      <c r="AP147" s="30"/>
      <c r="AQ147" s="89"/>
      <c r="AR147" s="30"/>
      <c r="AS147" s="30"/>
      <c r="AT147" s="30"/>
      <c r="AU147" s="30"/>
      <c r="AV147" s="30"/>
      <c r="AW147" s="10">
        <f>SUM(D147,E147,G147,H147,J147,K147,M147,N147,P147,Q147,S147,T147,V147,W147,Y147,Z147,AB147,AC147,AE147,AF147,AH147,AI147,AK147,AL147,AN147,AO147)</f>
        <v>2</v>
      </c>
      <c r="AX147" s="44">
        <f>SUM(F147,I147,L147,O147,R147,U147,X147,AA147,AD147,AG147,AJ147,AM147,AP147)</f>
        <v>-5</v>
      </c>
      <c r="AY147" s="36">
        <f>SUM(D147,G147,J147,M147,P147,S147,V147,Y147,AB147,AE147,AH147,AK147,AN147)</f>
        <v>1</v>
      </c>
    </row>
    <row r="148" spans="1:51" s="19" customFormat="1" ht="15.75" thickBot="1" x14ac:dyDescent="0.3">
      <c r="A148" s="17">
        <f t="shared" ref="A148:A211" si="5">SUM(A147+1)</f>
        <v>144</v>
      </c>
      <c r="B148" s="28" t="s">
        <v>162</v>
      </c>
      <c r="C148" s="28" t="s">
        <v>16</v>
      </c>
      <c r="D148" s="22"/>
      <c r="E148" s="37"/>
      <c r="F148" s="37"/>
      <c r="G148" s="18"/>
      <c r="H148" s="36"/>
      <c r="I148" s="36"/>
      <c r="J148" s="7">
        <v>1</v>
      </c>
      <c r="K148" s="32">
        <v>1</v>
      </c>
      <c r="L148" s="32">
        <v>-5</v>
      </c>
      <c r="M148" s="21"/>
      <c r="N148" s="28"/>
      <c r="O148" s="73"/>
      <c r="P148" s="21"/>
      <c r="Q148" s="30"/>
      <c r="R148" s="28"/>
      <c r="S148" s="21"/>
      <c r="T148" s="28"/>
      <c r="U148" s="28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>
        <f>SUM(D148,E148,G148,H148,J148,K148,M148,N148,P148,Q148,S148,T148,V148,W148,Y148,Z148,AB148,AC148,AE148,AF148,AH148,AI148,AK148,AL148,AN148,AO148)</f>
        <v>2</v>
      </c>
      <c r="AX148" s="44">
        <f>SUM(F148,I148,L148,O148,R148,U148,X148,AA148,AD148,AG148,AJ148,AM148,AP148)</f>
        <v>-5</v>
      </c>
      <c r="AY148" s="36">
        <f>SUM(D148,G148,J148,M148,P148,S148,V148,Y148,AB148,AE148,AH148,AK148,AN148)</f>
        <v>1</v>
      </c>
    </row>
    <row r="149" spans="1:51" s="19" customFormat="1" ht="15.75" thickBot="1" x14ac:dyDescent="0.3">
      <c r="A149" s="17">
        <f t="shared" si="5"/>
        <v>145</v>
      </c>
      <c r="B149" s="78" t="s">
        <v>73</v>
      </c>
      <c r="C149" s="78" t="s">
        <v>13</v>
      </c>
      <c r="D149" s="23">
        <v>1</v>
      </c>
      <c r="E149" s="32">
        <v>1</v>
      </c>
      <c r="F149" s="32">
        <v>-6</v>
      </c>
      <c r="G149" s="18"/>
      <c r="H149" s="33"/>
      <c r="I149" s="33"/>
      <c r="J149" s="14"/>
      <c r="K149" s="32"/>
      <c r="L149" s="32"/>
      <c r="M149" s="21"/>
      <c r="N149" s="15"/>
      <c r="O149" s="72"/>
      <c r="P149" s="21"/>
      <c r="Q149" s="29"/>
      <c r="R149" s="29"/>
      <c r="S149" s="21"/>
      <c r="T149" s="15"/>
      <c r="U149" s="15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6"/>
      <c r="AU149" s="87"/>
      <c r="AV149" s="87"/>
      <c r="AW149" s="10">
        <f>SUM(D149,E149,G149,H149,J149,K149,M149,N149,P149,Q149,S149,T149,V149,W149,Y149,Z149,AB149,AC149,AE149,AF149,AH149,AI149,AK149,AL149,AN149,AO149,AQ149,AR149,AT149,AU149)</f>
        <v>2</v>
      </c>
      <c r="AX149" s="44">
        <f>SUM(F149,I149,L149,O149,R149,U149,X149,AA149,AD149,AG149,AJ149,AM149,AP149,AS149,AV149)</f>
        <v>-6</v>
      </c>
      <c r="AY149" s="36">
        <f>SUM(D149,G149,J149,M149,P149,S149,V149,Y149,AB149,AE149,AH149,AK149,AN149,AQ149,AT149)</f>
        <v>1</v>
      </c>
    </row>
    <row r="150" spans="1:51" ht="15.75" thickBot="1" x14ac:dyDescent="0.3">
      <c r="A150" s="17">
        <f t="shared" si="5"/>
        <v>146</v>
      </c>
      <c r="B150" s="79" t="s">
        <v>74</v>
      </c>
      <c r="C150" s="79" t="s">
        <v>13</v>
      </c>
      <c r="D150" s="23">
        <v>1</v>
      </c>
      <c r="E150" s="32">
        <v>1</v>
      </c>
      <c r="F150" s="32">
        <v>-6</v>
      </c>
      <c r="G150" s="18"/>
      <c r="H150" s="33"/>
      <c r="I150" s="33"/>
      <c r="J150" s="14"/>
      <c r="M150" s="21"/>
      <c r="N150" s="15"/>
      <c r="O150" s="72"/>
      <c r="P150" s="21"/>
      <c r="Q150" s="29"/>
      <c r="R150" s="15"/>
      <c r="S150" s="21"/>
      <c r="T150" s="15"/>
      <c r="U150" s="15"/>
      <c r="V150" s="21"/>
      <c r="W150" s="29"/>
      <c r="X150" s="29"/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6"/>
      <c r="AU150" s="87"/>
      <c r="AV150" s="87"/>
      <c r="AW150" s="10">
        <f>SUM(D150,E150,G150,H150,J150,K150,M150,N150,P150,Q150,S150,T150,V150,W150,Y150,Z150,AB150,AC150,AE150,AF150,AH150,AI150,AK150,AL150,AN150,AO150,AQ150,AR150,AT150,AU150)</f>
        <v>2</v>
      </c>
      <c r="AX150" s="44">
        <f>SUM(F150,I150,L150,O150,R150,U150,X150,AA150,AD150,AG150,AJ150,AM150,AP150,AS150,AV150)</f>
        <v>-6</v>
      </c>
      <c r="AY150" s="36">
        <f>SUM(D150,G150,J150,M150,P150,S150,V150,Y150,AB150,AE150,AH150,AK150,AN150,AQ150,AT150)</f>
        <v>1</v>
      </c>
    </row>
    <row r="151" spans="1:51" ht="15.75" thickBot="1" x14ac:dyDescent="0.3">
      <c r="A151" s="17">
        <f t="shared" si="5"/>
        <v>147</v>
      </c>
      <c r="B151" s="28" t="s">
        <v>112</v>
      </c>
      <c r="C151" s="28" t="s">
        <v>17</v>
      </c>
      <c r="D151" s="23"/>
      <c r="E151" s="32"/>
      <c r="F151" s="32"/>
      <c r="G151" s="18">
        <v>1</v>
      </c>
      <c r="H151" s="33">
        <v>1</v>
      </c>
      <c r="I151" s="33">
        <v>-6</v>
      </c>
      <c r="J151" s="14"/>
      <c r="M151" s="21"/>
      <c r="N151" s="15"/>
      <c r="O151" s="72"/>
      <c r="P151" s="21"/>
      <c r="Q151" s="29"/>
      <c r="R151" s="15"/>
      <c r="S151" s="21"/>
      <c r="T151" s="15"/>
      <c r="U151" s="15"/>
      <c r="V151" s="21"/>
      <c r="W151" s="29"/>
      <c r="X151" s="29"/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6"/>
      <c r="AU151" s="87"/>
      <c r="AV151" s="87"/>
      <c r="AW151" s="10">
        <f>SUM(D151,E151,G151,H151,J151,K151,M151,N151,P151,Q151,S151,T151,V151,W151,Y151,Z151,AB151,AC151,AE151,AF151,AH151,AI151,AK151,AL151,AN151,AO151,AR151,AU151)</f>
        <v>2</v>
      </c>
      <c r="AX151" s="44">
        <f>SUM(F151,I151,L151,O151,R151,U151,X151,AA151,AD151,AG151,AJ151,AM151,AP151,AS151,AV151)</f>
        <v>-6</v>
      </c>
      <c r="AY151" s="36">
        <f>SUM(D151,G151,J151,M151,P151,S151,V151,Y151,AB151,AE151,AH151,AK151,AN151,AQ151,AT151)</f>
        <v>1</v>
      </c>
    </row>
    <row r="152" spans="1:51" ht="15.75" thickBot="1" x14ac:dyDescent="0.3">
      <c r="A152" s="17">
        <f t="shared" si="5"/>
        <v>148</v>
      </c>
      <c r="B152" s="41" t="s">
        <v>111</v>
      </c>
      <c r="C152" s="28" t="s">
        <v>17</v>
      </c>
      <c r="D152" s="23"/>
      <c r="E152" s="32"/>
      <c r="F152" s="32"/>
      <c r="G152" s="18">
        <v>1</v>
      </c>
      <c r="H152" s="33">
        <v>1</v>
      </c>
      <c r="I152" s="33">
        <v>-6</v>
      </c>
      <c r="J152" s="14"/>
      <c r="M152" s="21"/>
      <c r="N152" s="15"/>
      <c r="O152" s="72"/>
      <c r="P152" s="21"/>
      <c r="Q152" s="29"/>
      <c r="R152" s="15"/>
      <c r="S152" s="21"/>
      <c r="T152" s="15"/>
      <c r="U152" s="15"/>
      <c r="V152" s="21"/>
      <c r="W152" s="29"/>
      <c r="X152" s="29"/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6"/>
      <c r="AU152" s="87"/>
      <c r="AV152" s="87"/>
      <c r="AW152" s="10">
        <f>SUM(D152,E152,G152,H152,J152,K152,M152,N152,P152,Q152,S152,T152,V152,W152,Y152,Z152,AB152,AC152,AE152,AF152,AH152,AI152,AK152,AL152,AN152,AO152,AR152,AU152)</f>
        <v>2</v>
      </c>
      <c r="AX152" s="44">
        <f>SUM(F152,I152,L152,O152,R152,U152,X152,AA152,AD152,AG152,AJ152,AM152,AP152,AS152,AV152)</f>
        <v>-6</v>
      </c>
      <c r="AY152" s="36">
        <f>SUM(D152,G152,J152,M152,P152,S152,V152,Y152,AB152,AE152,AH152,AK152,AN152,AQ152,AT152)</f>
        <v>1</v>
      </c>
    </row>
    <row r="153" spans="1:51" ht="15.75" thickBot="1" x14ac:dyDescent="0.3">
      <c r="A153" s="17">
        <f t="shared" si="5"/>
        <v>149</v>
      </c>
      <c r="B153" s="28" t="s">
        <v>201</v>
      </c>
      <c r="C153" s="28" t="s">
        <v>21</v>
      </c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>
        <v>1</v>
      </c>
      <c r="Q153" s="29">
        <v>1</v>
      </c>
      <c r="R153" s="15">
        <v>-6</v>
      </c>
      <c r="S153" s="21"/>
      <c r="T153" s="28"/>
      <c r="U153" s="28"/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SUM(D153,E153,G153,H153,J153,K153,M153,N153,P153,Q153,S153,T153,V153,W153,Y153,Z153,AB153,AC153,AE153,AF153,AH153,AI153,AK153,AL153,AN153,AO153)</f>
        <v>2</v>
      </c>
      <c r="AX153" s="44">
        <f>SUM(F153,I153,L153,O153,R153,U153,X153,AA153,AD153,AG153,AJ153,AM153,AP153)</f>
        <v>-6</v>
      </c>
      <c r="AY153" s="36">
        <f>SUM(D153,G153,J153,M153,P153,S153,V153,Y153,AB153,AE153,AH153,AK153,AN153)</f>
        <v>1</v>
      </c>
    </row>
    <row r="154" spans="1:51" ht="15.75" thickBot="1" x14ac:dyDescent="0.3">
      <c r="A154" s="17">
        <f t="shared" si="5"/>
        <v>150</v>
      </c>
      <c r="B154" s="28" t="s">
        <v>202</v>
      </c>
      <c r="C154" s="28" t="s">
        <v>21</v>
      </c>
      <c r="D154" s="22"/>
      <c r="E154" s="37"/>
      <c r="F154" s="37"/>
      <c r="G154" s="18"/>
      <c r="H154" s="36"/>
      <c r="I154" s="36"/>
      <c r="J154" s="22"/>
      <c r="M154" s="21"/>
      <c r="N154" s="15"/>
      <c r="O154" s="72"/>
      <c r="P154" s="21">
        <v>1</v>
      </c>
      <c r="Q154" s="29">
        <v>1</v>
      </c>
      <c r="R154" s="15">
        <v>-6</v>
      </c>
      <c r="S154" s="21"/>
      <c r="T154" s="28"/>
      <c r="U154" s="28"/>
      <c r="V154" s="21"/>
      <c r="W154" s="29"/>
      <c r="X154" s="29"/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>
        <f>SUM(D154,E154,G154,H154,J154,K154,M154,N154,P154,Q154,S154,T154,V154,W154,Y154,Z154,AB154,AC154,AE154,AF154,AH154,AI154,AK154,AL154,AN154,AO154)</f>
        <v>2</v>
      </c>
      <c r="AX154" s="44">
        <f>SUM(F154,I154,L154,O154,R154,U154,X154,AA154,AD154,AG154,AJ154,AM154,AP154)</f>
        <v>-6</v>
      </c>
      <c r="AY154" s="36">
        <f>SUM(D154,G154,J154,M154,P154,S154,V154,Y154,AB154,AE154,AH154,AK154,AN154)</f>
        <v>1</v>
      </c>
    </row>
    <row r="155" spans="1:51" ht="15.75" thickBot="1" x14ac:dyDescent="0.3">
      <c r="A155" s="17">
        <f t="shared" si="5"/>
        <v>151</v>
      </c>
      <c r="B155" s="28" t="s">
        <v>227</v>
      </c>
      <c r="C155" s="28" t="s">
        <v>104</v>
      </c>
      <c r="D155" s="22"/>
      <c r="E155" s="37"/>
      <c r="F155" s="37"/>
      <c r="G155" s="18"/>
      <c r="H155" s="36"/>
      <c r="I155" s="36"/>
      <c r="J155" s="22"/>
      <c r="M155" s="21"/>
      <c r="N155" s="15"/>
      <c r="O155" s="72"/>
      <c r="P155" s="21"/>
      <c r="Q155" s="29"/>
      <c r="R155" s="15"/>
      <c r="S155" s="21">
        <v>1</v>
      </c>
      <c r="T155" s="90">
        <v>1</v>
      </c>
      <c r="U155" s="90">
        <v>-6</v>
      </c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9"/>
      <c r="AU155" s="29"/>
      <c r="AV155" s="29"/>
      <c r="AW155" s="10">
        <f>SUM(D155,E155,G155,H155,J155,K155,M155,N155,P155,Q155,S155,T155,V155,W155,Y155,Z155,AB155,AC155,AE155,AF155,AH155,AI155,AK155,AL155,AN155,AO155)</f>
        <v>2</v>
      </c>
      <c r="AX155" s="44">
        <f>SUM(F155,I155,L155,O155,R155,U155,X155,AA155,AD155,AG155,AJ155,AM155,AP155)</f>
        <v>-6</v>
      </c>
      <c r="AY155" s="36">
        <f>SUM(D155,G155,J155,M155,P155,S155,V155,Y155,AB155,AE155,AH155,AK155,AN155)</f>
        <v>1</v>
      </c>
    </row>
    <row r="156" spans="1:51" ht="15.75" thickBot="1" x14ac:dyDescent="0.3">
      <c r="A156" s="17">
        <f t="shared" si="5"/>
        <v>152</v>
      </c>
      <c r="B156" s="28" t="s">
        <v>228</v>
      </c>
      <c r="C156" s="28"/>
      <c r="D156" s="22"/>
      <c r="E156" s="37"/>
      <c r="F156" s="37"/>
      <c r="G156" s="18"/>
      <c r="H156" s="36"/>
      <c r="I156" s="36"/>
      <c r="J156" s="22"/>
      <c r="M156" s="21"/>
      <c r="N156" s="15"/>
      <c r="O156" s="72"/>
      <c r="P156" s="21"/>
      <c r="Q156" s="29"/>
      <c r="R156" s="15"/>
      <c r="S156" s="21">
        <v>1</v>
      </c>
      <c r="T156" s="94">
        <v>1</v>
      </c>
      <c r="U156" s="90">
        <v>-6</v>
      </c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9"/>
      <c r="AU156" s="29"/>
      <c r="AV156" s="29"/>
      <c r="AW156" s="10">
        <f>SUM(D156,E156,G156,H156,J156,K156,M156,N156,P156,Q156,S156,T156,V156,W156,Y156,Z156,AB156,AC156,AE156,AF156,AH156,AI156,AK156,AL156,AN156,AO156)</f>
        <v>2</v>
      </c>
      <c r="AX156" s="44">
        <f>SUM(F156,I156,L156,O156,R156,U156,X156,AA156,AD156,AG156,AJ156,AM156,AP156)</f>
        <v>-6</v>
      </c>
      <c r="AY156" s="36">
        <f>SUM(D156,G156,J156,M156,P156,S156,V156,Y156,AB156,AE156,AH156,AK156,AN156)</f>
        <v>1</v>
      </c>
    </row>
    <row r="157" spans="1:51" ht="15.75" thickBot="1" x14ac:dyDescent="0.3">
      <c r="A157" s="17">
        <f t="shared" si="5"/>
        <v>153</v>
      </c>
      <c r="B157" s="28" t="s">
        <v>188</v>
      </c>
      <c r="C157" s="28" t="s">
        <v>115</v>
      </c>
      <c r="D157" s="22"/>
      <c r="E157" s="37"/>
      <c r="F157" s="37"/>
      <c r="G157" s="18"/>
      <c r="H157" s="36"/>
      <c r="I157" s="36"/>
      <c r="J157" s="22"/>
      <c r="M157" s="21">
        <v>1</v>
      </c>
      <c r="N157" s="15">
        <v>1</v>
      </c>
      <c r="O157" s="72">
        <v>-7</v>
      </c>
      <c r="P157" s="21"/>
      <c r="Q157" s="30"/>
      <c r="R157" s="28"/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>
        <f>SUM(D157,E157,G157,H157,J157,K157,M157,N157,P157,Q157,S157,T157,V157,W157,Y157,Z157,AB157,AC157,AE157,AF157,AH157,AI157,AK157,AL157,AN157,AO157)</f>
        <v>2</v>
      </c>
      <c r="AX157" s="44">
        <f>SUM(F157,I157,L157,O157,R157,U157,X157,AA157,AD157,AG157,AJ157,AM157,AP157)</f>
        <v>-7</v>
      </c>
      <c r="AY157" s="36">
        <f>SUM(D157,G157,J157,M157,P157,S157,V157,Y157,AB157,AE157,AH157,AK157,AN157)</f>
        <v>1</v>
      </c>
    </row>
    <row r="158" spans="1:51" ht="15.75" thickBot="1" x14ac:dyDescent="0.3">
      <c r="A158" s="17">
        <f t="shared" si="5"/>
        <v>154</v>
      </c>
      <c r="B158" s="41" t="s">
        <v>129</v>
      </c>
      <c r="C158" s="28" t="s">
        <v>17</v>
      </c>
      <c r="D158" s="23"/>
      <c r="E158" s="32"/>
      <c r="F158" s="32"/>
      <c r="G158" s="18">
        <v>1</v>
      </c>
      <c r="H158" s="33">
        <v>1</v>
      </c>
      <c r="I158" s="33">
        <v>-8</v>
      </c>
      <c r="J158" s="14"/>
      <c r="M158" s="21"/>
      <c r="N158" s="15"/>
      <c r="O158" s="72"/>
      <c r="P158" s="21"/>
      <c r="Q158" s="29"/>
      <c r="R158" s="15"/>
      <c r="S158" s="21"/>
      <c r="T158" s="15"/>
      <c r="U158" s="15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6"/>
      <c r="AU158" s="87"/>
      <c r="AV158" s="87"/>
      <c r="AW158" s="10">
        <f>SUM(D158,E158,G158,H158,J158,K158,M158,N158,P158,Q158,S158,T158,V158,W158,Y158,Z158,AB158,AC158,AE158,AF158,AH158,AI158,AK158,AL158,AN158,AO158,AR158)</f>
        <v>2</v>
      </c>
      <c r="AX158" s="44">
        <f>SUM(F158,I158,L158,O158,R158,U158,X158,AA158,AD158,AG158,AJ158,AM158,AP158,AS158)</f>
        <v>-8</v>
      </c>
      <c r="AY158" s="36">
        <f>SUM(D158,G158,J158,M158,P158,S158,V158,Y158,AB158,AE158,AH158,AK158,AN158,AQ158)</f>
        <v>1</v>
      </c>
    </row>
    <row r="159" spans="1:51" ht="15.75" thickBot="1" x14ac:dyDescent="0.3">
      <c r="A159" s="17">
        <f t="shared" si="5"/>
        <v>155</v>
      </c>
      <c r="B159" s="41" t="s">
        <v>130</v>
      </c>
      <c r="C159" s="28" t="s">
        <v>17</v>
      </c>
      <c r="D159" s="23"/>
      <c r="E159" s="32"/>
      <c r="F159" s="32"/>
      <c r="G159" s="18">
        <v>1</v>
      </c>
      <c r="H159" s="33">
        <v>1</v>
      </c>
      <c r="I159" s="33">
        <v>-8</v>
      </c>
      <c r="J159" s="14"/>
      <c r="M159" s="21"/>
      <c r="N159" s="15"/>
      <c r="O159" s="72"/>
      <c r="P159" s="21"/>
      <c r="Q159" s="29"/>
      <c r="R159" s="15"/>
      <c r="S159" s="21"/>
      <c r="T159" s="15"/>
      <c r="U159" s="15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6"/>
      <c r="AU159" s="87"/>
      <c r="AV159" s="87"/>
      <c r="AW159" s="10">
        <f>SUM(D159,E159,G159,H159,J159,K159,M159,N159,P159,Q159,S159,T159,V159,W159,Y159,Z159,AB159,AC159,AE159,AF159,AH159,AI159,AK159,AL159,AN159,AO159,AR159)</f>
        <v>2</v>
      </c>
      <c r="AX159" s="44">
        <f>SUM(F159,I159,L159,O159,R159,U159,X159,AA159,AD159,AG159,AJ159,AM159,AP159,AS159)</f>
        <v>-8</v>
      </c>
      <c r="AY159" s="36">
        <f>SUM(D159,G159,J159,M159,P159,S159,V159,Y159,AB159,AE159,AH159,AK159,AN159)</f>
        <v>1</v>
      </c>
    </row>
    <row r="160" spans="1:51" ht="15.75" thickBot="1" x14ac:dyDescent="0.3">
      <c r="A160" s="17">
        <f t="shared" si="5"/>
        <v>156</v>
      </c>
      <c r="B160" s="28" t="s">
        <v>214</v>
      </c>
      <c r="C160" s="28" t="s">
        <v>177</v>
      </c>
      <c r="D160" s="22"/>
      <c r="E160" s="37"/>
      <c r="F160" s="37"/>
      <c r="G160" s="18"/>
      <c r="H160" s="36"/>
      <c r="I160" s="36"/>
      <c r="J160" s="22"/>
      <c r="M160" s="21"/>
      <c r="N160" s="15"/>
      <c r="O160" s="72"/>
      <c r="P160" s="21">
        <v>1</v>
      </c>
      <c r="Q160" s="29">
        <v>1</v>
      </c>
      <c r="R160" s="15">
        <v>-8</v>
      </c>
      <c r="S160" s="21"/>
      <c r="T160" s="28"/>
      <c r="U160" s="28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9"/>
      <c r="AU160" s="29"/>
      <c r="AV160" s="29"/>
      <c r="AW160" s="10">
        <f>SUM(D160,E160,G160,H160,J160,K160,M160,N160,P160,Q160,S160,T160,V160,W160,Y160,Z160,AB160,AC160,AE160,AF160,AH160,AI160,AK160,AL160,AN160,AO160)</f>
        <v>2</v>
      </c>
      <c r="AX160" s="44">
        <f>SUM(F160,I160,L160,O160,R160,U160,X160,AA160,AD160,AG160,AJ160,AM160,AP160)</f>
        <v>-8</v>
      </c>
      <c r="AY160" s="36">
        <f>SUM(D160,G160,J160,M160,P160,S160,V160,Y160,AB160,AE160,AH160,AK160,AN160)</f>
        <v>1</v>
      </c>
    </row>
    <row r="161" spans="1:51" ht="15.75" thickBot="1" x14ac:dyDescent="0.3">
      <c r="A161" s="17">
        <f t="shared" si="5"/>
        <v>157</v>
      </c>
      <c r="B161" s="41" t="s">
        <v>139</v>
      </c>
      <c r="C161" s="28" t="s">
        <v>17</v>
      </c>
      <c r="D161" s="23"/>
      <c r="E161" s="32"/>
      <c r="F161" s="32"/>
      <c r="G161" s="18">
        <v>1</v>
      </c>
      <c r="H161" s="33">
        <v>1</v>
      </c>
      <c r="I161" s="33">
        <v>-9</v>
      </c>
      <c r="J161" s="14"/>
      <c r="M161" s="21"/>
      <c r="N161" s="15"/>
      <c r="O161" s="72"/>
      <c r="P161" s="21"/>
      <c r="Q161" s="29"/>
      <c r="R161" s="15"/>
      <c r="S161" s="21"/>
      <c r="T161" s="15"/>
      <c r="U161" s="15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6"/>
      <c r="AU161" s="87"/>
      <c r="AV161" s="87"/>
      <c r="AW161" s="10">
        <f>SUM(D161,E161,G161,H161,J161,K161,M161,N161,P161,Q161,S161,T161,V161,W161,Y161,Z161,AB161,AC161,AE161,AF161,AH161,AI161,AK161,AL161,AN161,AO161,AR161)</f>
        <v>2</v>
      </c>
      <c r="AX161" s="44">
        <f>SUM(F161,I161,L161,O161,R161,U161,X161,AA161,AD161,AG161,AJ161,AM161,AP161,AS161)</f>
        <v>-9</v>
      </c>
      <c r="AY161" s="36">
        <f>SUM(D161,G161,J161,M161,P161,S161,V161,Y161,AB161,AE161,AH161,AK161,AN161)</f>
        <v>1</v>
      </c>
    </row>
    <row r="162" spans="1:51" ht="15.75" thickBot="1" x14ac:dyDescent="0.3">
      <c r="A162" s="17">
        <f t="shared" si="5"/>
        <v>158</v>
      </c>
      <c r="B162" s="41" t="s">
        <v>138</v>
      </c>
      <c r="C162" s="28" t="s">
        <v>17</v>
      </c>
      <c r="D162" s="23"/>
      <c r="E162" s="32"/>
      <c r="F162" s="32"/>
      <c r="G162" s="18">
        <v>1</v>
      </c>
      <c r="H162" s="33">
        <v>1</v>
      </c>
      <c r="I162" s="33">
        <v>-9</v>
      </c>
      <c r="J162" s="14"/>
      <c r="M162" s="21"/>
      <c r="N162" s="15"/>
      <c r="O162" s="72"/>
      <c r="P162" s="21"/>
      <c r="Q162" s="29"/>
      <c r="R162" s="29"/>
      <c r="S162" s="21"/>
      <c r="T162" s="15"/>
      <c r="U162" s="15"/>
      <c r="V162" s="21"/>
      <c r="W162" s="29"/>
      <c r="X162" s="29"/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6"/>
      <c r="AU162" s="87"/>
      <c r="AV162" s="87"/>
      <c r="AW162" s="10">
        <f>SUM(D162,E162,G162,H162,J162,K162,M162,N162,P162,Q162,S162,T162,V162,W162,Y162,Z162,AB162,AC162,AE162,AF162,AH162,AI162,AK162,AL162,AN162,AO162,AR162)</f>
        <v>2</v>
      </c>
      <c r="AX162" s="44">
        <f>SUM(F162,I162,L162,O162,R162,U162,X162,AA162,AD162,AG162,AJ162,AM162,AP162,AS162)</f>
        <v>-9</v>
      </c>
      <c r="AY162" s="36">
        <f>SUM(D162,G162,J162,M162,P162,S162,V162,Y162,AB162,AE162,AH162,AK162,AN162)</f>
        <v>1</v>
      </c>
    </row>
    <row r="163" spans="1:51" ht="15.75" thickBot="1" x14ac:dyDescent="0.3">
      <c r="A163" s="17">
        <f t="shared" si="5"/>
        <v>159</v>
      </c>
      <c r="B163" s="41" t="s">
        <v>134</v>
      </c>
      <c r="C163" s="28" t="s">
        <v>17</v>
      </c>
      <c r="D163" s="23"/>
      <c r="E163" s="32"/>
      <c r="F163" s="32"/>
      <c r="G163" s="18">
        <v>1</v>
      </c>
      <c r="H163" s="33">
        <v>1</v>
      </c>
      <c r="I163" s="33">
        <v>-10</v>
      </c>
      <c r="J163" s="14"/>
      <c r="M163" s="21"/>
      <c r="N163" s="15"/>
      <c r="O163" s="72"/>
      <c r="P163" s="21"/>
      <c r="Q163" s="29"/>
      <c r="R163" s="29"/>
      <c r="S163" s="21"/>
      <c r="T163" s="15"/>
      <c r="U163" s="15"/>
      <c r="V163" s="21"/>
      <c r="W163" s="29"/>
      <c r="X163" s="29"/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6"/>
      <c r="AU163" s="87"/>
      <c r="AV163" s="87"/>
      <c r="AW163" s="10">
        <f>SUM(D163,E163,G163,H163,J163,K163,M163,N163,P163,Q163,S163,T163,V163,W163,Y163,Z163,AB163,AC163,AE163,AF163,AH163,AI163,AK163,AL163,AN163,AO163,AR163)</f>
        <v>2</v>
      </c>
      <c r="AX163" s="44">
        <f>SUM(F163,I163,L163,O163,R163,U163,X163,AA163,AD163,AG163,AJ163,AM163,AP163,AS163)</f>
        <v>-10</v>
      </c>
      <c r="AY163" s="36">
        <f>SUM(D163,G163,J163,M163,P163,S163,V163,Y163,AB163,AE163,AH163,AK163,AN163)</f>
        <v>1</v>
      </c>
    </row>
    <row r="164" spans="1:51" ht="15.75" thickBot="1" x14ac:dyDescent="0.3">
      <c r="A164" s="17">
        <f t="shared" si="5"/>
        <v>160</v>
      </c>
      <c r="B164" s="41" t="s">
        <v>135</v>
      </c>
      <c r="C164" s="28" t="s">
        <v>17</v>
      </c>
      <c r="D164" s="23"/>
      <c r="E164" s="32"/>
      <c r="F164" s="32"/>
      <c r="G164" s="18">
        <v>1</v>
      </c>
      <c r="H164" s="33">
        <v>1</v>
      </c>
      <c r="I164" s="33">
        <v>-10</v>
      </c>
      <c r="J164" s="14"/>
      <c r="M164" s="21"/>
      <c r="N164" s="15"/>
      <c r="O164" s="72"/>
      <c r="P164" s="21"/>
      <c r="Q164" s="29"/>
      <c r="R164" s="29"/>
      <c r="S164" s="21"/>
      <c r="T164" s="15"/>
      <c r="U164" s="15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6"/>
      <c r="AU164" s="87"/>
      <c r="AV164" s="87"/>
      <c r="AW164" s="10">
        <f>SUM(D164,E164,G164,H164,J164,K164,M164,N164,P164,Q164,S164,T164,V164,W164,Y164,Z164,AB164,AC164,AE164,AF164,AH164,AI164,AK164,AL164,AN164,AO164,AR164)</f>
        <v>2</v>
      </c>
      <c r="AX164" s="44">
        <f>SUM(F164,I164,L164,O164,R164,U164,X164,AA164,AD164,AG164,AJ164,AM164,AP164,AS164)</f>
        <v>-10</v>
      </c>
      <c r="AY164" s="36">
        <f>SUM(D164,G164,J164,M164,P164,S164,V164,Y164,AB164,AE164,AH164,AK164,AN164)</f>
        <v>1</v>
      </c>
    </row>
    <row r="165" spans="1:51" ht="15.75" thickBot="1" x14ac:dyDescent="0.3">
      <c r="A165" s="17">
        <f t="shared" si="5"/>
        <v>161</v>
      </c>
      <c r="B165" s="79" t="s">
        <v>81</v>
      </c>
      <c r="C165" s="78" t="s">
        <v>9</v>
      </c>
      <c r="D165" s="23">
        <v>1</v>
      </c>
      <c r="E165" s="32">
        <v>1</v>
      </c>
      <c r="F165" s="32">
        <v>-11</v>
      </c>
      <c r="G165" s="18"/>
      <c r="H165" s="33"/>
      <c r="I165" s="33"/>
      <c r="J165" s="14"/>
      <c r="M165" s="21"/>
      <c r="N165" s="15"/>
      <c r="O165" s="72"/>
      <c r="P165" s="21"/>
      <c r="Q165" s="29"/>
      <c r="R165" s="29"/>
      <c r="S165" s="21"/>
      <c r="T165" s="15"/>
      <c r="U165" s="15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6"/>
      <c r="AU165" s="87"/>
      <c r="AV165" s="87"/>
      <c r="AW165" s="10">
        <f>SUM(D165,E165,G165,H165,J165,K165,M165,N165,P165,Q165,S165,T165,V165,W165,Y165,Z165,AB165,AC165,AE165,AF165,AH165,AI165,AK165,AL165,AN165,AO165,AQ165,AR165,AT165,AU165)</f>
        <v>2</v>
      </c>
      <c r="AX165" s="44">
        <f>SUM(F165,I165,L165,O165,R165,U165,X165,AA165,AD165,AG165,AJ165,AM165,AP165,AS165,AV165)</f>
        <v>-11</v>
      </c>
      <c r="AY165" s="36">
        <f>SUM(D165,G165,J165,M165,P165,S165,V165,Y165,AB165,AE165,AH165,AK165,AN165,AQ165,AT165)</f>
        <v>1</v>
      </c>
    </row>
    <row r="166" spans="1:51" ht="15.75" thickBot="1" x14ac:dyDescent="0.3">
      <c r="A166" s="17">
        <f t="shared" si="5"/>
        <v>162</v>
      </c>
      <c r="B166" s="41" t="s">
        <v>142</v>
      </c>
      <c r="C166" s="28" t="s">
        <v>115</v>
      </c>
      <c r="D166" s="23"/>
      <c r="E166" s="32"/>
      <c r="F166" s="32"/>
      <c r="G166" s="18">
        <v>1</v>
      </c>
      <c r="H166" s="33">
        <v>1</v>
      </c>
      <c r="I166" s="33">
        <v>-13</v>
      </c>
      <c r="J166" s="14"/>
      <c r="M166" s="21"/>
      <c r="N166" s="15"/>
      <c r="O166" s="72"/>
      <c r="P166" s="21"/>
      <c r="Q166" s="29"/>
      <c r="R166" s="29"/>
      <c r="S166" s="21"/>
      <c r="T166" s="15"/>
      <c r="U166" s="15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6"/>
      <c r="AU166" s="87"/>
      <c r="AV166" s="87"/>
      <c r="AW166" s="10">
        <f>SUM(D166,E166,G166,H166,J166,K166,M166,N166,P166,Q166,S166,T166,V166,W166,Y166,Z166,AB166,AC166,AE166,AF166,AH166,AI166,AK166,AL166,AN166,AO166,AR166)</f>
        <v>2</v>
      </c>
      <c r="AX166" s="44">
        <f>SUM(F166,I166,L166,O166,R166,U166,X166,AA166,AD166,AG166,AJ166,AM166,AP166,AS166)</f>
        <v>-13</v>
      </c>
      <c r="AY166" s="36">
        <f>SUM(D166,G166,J166,M166,P166,S166,V166,Y166,AB166,AE166,AH166,AK166,AN166)</f>
        <v>1</v>
      </c>
    </row>
    <row r="167" spans="1:51" ht="15.75" thickBot="1" x14ac:dyDescent="0.3">
      <c r="A167" s="17">
        <f t="shared" si="5"/>
        <v>163</v>
      </c>
      <c r="B167" s="41" t="s">
        <v>140</v>
      </c>
      <c r="C167" s="28" t="s">
        <v>17</v>
      </c>
      <c r="D167" s="23"/>
      <c r="E167" s="32"/>
      <c r="F167" s="32"/>
      <c r="G167" s="18">
        <v>1</v>
      </c>
      <c r="H167" s="33">
        <v>1</v>
      </c>
      <c r="I167" s="33">
        <v>-13</v>
      </c>
      <c r="J167" s="14"/>
      <c r="M167" s="21"/>
      <c r="N167" s="15"/>
      <c r="O167" s="72"/>
      <c r="P167" s="21"/>
      <c r="Q167" s="29"/>
      <c r="R167" s="29"/>
      <c r="S167" s="21"/>
      <c r="T167" s="15"/>
      <c r="U167" s="15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6"/>
      <c r="AU167" s="87"/>
      <c r="AV167" s="87"/>
      <c r="AW167" s="10">
        <f>SUM(D167,E167,G167,H167,J167,K167,M167,N167,P167,Q167,S167,T167,V167,W167,Y167,Z167,AB167,AC167,AE167,AF167,AH167,AI167,AK167,AL167,AN167,AO167,AR167)</f>
        <v>2</v>
      </c>
      <c r="AX167" s="44">
        <f>SUM(F167,I167,L167,O167,R167,U167,X167,AA167,AD167,AG167,AJ167,AM167,AP167,AS167)</f>
        <v>-13</v>
      </c>
      <c r="AY167" s="36">
        <f>SUM(D167,G167,J167,M167,P167,S167,V167,Y167,AB167,AE167,AH167,AK167,AN167)</f>
        <v>1</v>
      </c>
    </row>
    <row r="168" spans="1:51" ht="15.75" thickBot="1" x14ac:dyDescent="0.3">
      <c r="A168" s="17">
        <f t="shared" si="5"/>
        <v>164</v>
      </c>
      <c r="B168" s="41" t="s">
        <v>143</v>
      </c>
      <c r="C168" s="28" t="s">
        <v>115</v>
      </c>
      <c r="D168" s="23"/>
      <c r="E168" s="32"/>
      <c r="F168" s="32"/>
      <c r="G168" s="18">
        <v>1</v>
      </c>
      <c r="H168" s="33">
        <v>1</v>
      </c>
      <c r="I168" s="33">
        <v>-13</v>
      </c>
      <c r="J168" s="14"/>
      <c r="M168" s="21"/>
      <c r="N168" s="15"/>
      <c r="O168" s="72"/>
      <c r="P168" s="21"/>
      <c r="Q168" s="29"/>
      <c r="R168" s="29"/>
      <c r="S168" s="21"/>
      <c r="T168" s="15"/>
      <c r="U168" s="15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6"/>
      <c r="AU168" s="87"/>
      <c r="AV168" s="87"/>
      <c r="AW168" s="10">
        <f>SUM(D168,E168,G168,H168,J168,K168,M168,N168,P168,Q168,S168,T168,V168,W168,Y168,Z168,AB168,AC168,AE168,AF168,AH168,AI168,AK168,AL168,AN168,AO168,AR168)</f>
        <v>2</v>
      </c>
      <c r="AX168" s="44">
        <f>SUM(F168,I168,L168,O168,R168,U168,X168,AA168,AD168,AG168,AJ168,AM168,AP168)</f>
        <v>-13</v>
      </c>
      <c r="AY168" s="36">
        <f>SUM(D168,G168,J168,M168,P168,S168,V168,Y168,AB168,AE168,AH168,AK168,AN168)</f>
        <v>1</v>
      </c>
    </row>
    <row r="169" spans="1:51" ht="15.75" thickBot="1" x14ac:dyDescent="0.3">
      <c r="A169" s="17">
        <f t="shared" si="5"/>
        <v>165</v>
      </c>
      <c r="B169" s="41" t="s">
        <v>141</v>
      </c>
      <c r="C169" s="28" t="s">
        <v>17</v>
      </c>
      <c r="D169" s="23"/>
      <c r="E169" s="32"/>
      <c r="F169" s="32"/>
      <c r="G169" s="18">
        <v>1</v>
      </c>
      <c r="H169" s="33">
        <v>1</v>
      </c>
      <c r="I169" s="33">
        <v>-13</v>
      </c>
      <c r="J169" s="14"/>
      <c r="M169" s="21"/>
      <c r="N169" s="15"/>
      <c r="O169" s="72"/>
      <c r="P169" s="21"/>
      <c r="Q169" s="29"/>
      <c r="R169" s="29"/>
      <c r="S169" s="21"/>
      <c r="T169" s="15"/>
      <c r="U169" s="15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6"/>
      <c r="AU169" s="87"/>
      <c r="AV169" s="87"/>
      <c r="AW169" s="10">
        <f>SUM(D169,E169,G169,H169,J169,K169,M169,N169,P169,Q169,S169,T169,V169,W169,Y169,Z169,AB169,AC169,AE169,AF169,AH169,AI169,AK169,AL169,AN169,AO169,AR169)</f>
        <v>2</v>
      </c>
      <c r="AX169" s="44">
        <f>SUM(F169,I169,L169,O169,R169,U169,X169,AA169,AD169,AG169,AJ169,AM169,AP169,AS169)</f>
        <v>-13</v>
      </c>
      <c r="AY169" s="36">
        <f>SUM(D169,G169,J169,M169,P169,S169,V169,Y169,AB169,AE169,AH169,AK169,AN169)</f>
        <v>1</v>
      </c>
    </row>
    <row r="170" spans="1:51" ht="15.75" thickBot="1" x14ac:dyDescent="0.3">
      <c r="A170" s="17">
        <f t="shared" si="5"/>
        <v>166</v>
      </c>
      <c r="B170" s="79" t="s">
        <v>88</v>
      </c>
      <c r="C170" s="78" t="s">
        <v>13</v>
      </c>
      <c r="D170" s="23">
        <v>1</v>
      </c>
      <c r="E170" s="32">
        <v>1</v>
      </c>
      <c r="F170" s="32">
        <v>-18</v>
      </c>
      <c r="G170" s="18"/>
      <c r="H170" s="33"/>
      <c r="I170" s="33"/>
      <c r="J170" s="14"/>
      <c r="M170" s="21"/>
      <c r="N170" s="15"/>
      <c r="O170" s="72"/>
      <c r="P170" s="21"/>
      <c r="Q170" s="29"/>
      <c r="R170" s="29"/>
      <c r="S170" s="21"/>
      <c r="T170" s="15"/>
      <c r="U170" s="15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6"/>
      <c r="AU170" s="87"/>
      <c r="AV170" s="87"/>
      <c r="AW170" s="10">
        <f>SUM(D170,E170,G170,H170,J170,K170,M170,N170,P170,Q170,S170,T170,V170,W170,Y170,Z170,AB170,AC170,AE170,AF170,AH170,AI170,AK170,AL170,AN170,AO170,AQ170,AR170,AT170,AU170)</f>
        <v>2</v>
      </c>
      <c r="AX170" s="44">
        <f>SUM(F170,I170,L170,O170,R170,U170,X170,AA170,AD170,AG170,AJ170,AM170,AP170,AS170,AV170)</f>
        <v>-18</v>
      </c>
      <c r="AY170" s="36">
        <f>SUM(D170,G170,J170,M170,P170,S170,V170,Y170,AB170,AE170,AH170,AK170,AN170,AQ170,AT170)</f>
        <v>1</v>
      </c>
    </row>
    <row r="171" spans="1:51" ht="15.75" thickBot="1" x14ac:dyDescent="0.3">
      <c r="A171" s="17">
        <f t="shared" si="5"/>
        <v>167</v>
      </c>
      <c r="B171" s="78" t="s">
        <v>87</v>
      </c>
      <c r="C171" s="78" t="s">
        <v>13</v>
      </c>
      <c r="D171" s="23">
        <v>1</v>
      </c>
      <c r="E171" s="32">
        <v>1</v>
      </c>
      <c r="F171" s="32">
        <v>-18</v>
      </c>
      <c r="G171" s="18"/>
      <c r="H171" s="33"/>
      <c r="I171" s="33"/>
      <c r="J171" s="14"/>
      <c r="M171" s="21"/>
      <c r="N171" s="15"/>
      <c r="O171" s="72"/>
      <c r="P171" s="21"/>
      <c r="Q171" s="29"/>
      <c r="R171" s="29"/>
      <c r="S171" s="21"/>
      <c r="T171" s="15"/>
      <c r="U171" s="15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6"/>
      <c r="AU171" s="87"/>
      <c r="AV171" s="87"/>
      <c r="AW171" s="10">
        <f>SUM(D171,E171,G171,H171,J171,K171,M171,N171,P171,Q171,S171,T171,V171,W171,Y171,Z171,AB171,AC171,AE171,AF171,AH171,AI171,AK171,AL171,AN171,AO171,AQ171,AR171,AT171,AU171)</f>
        <v>2</v>
      </c>
      <c r="AX171" s="44">
        <f>SUM(F171,I171,L171,O171,R171,U171,X171,AA171,AD171,AG171,AJ171,AM171,AP171,AS171,AV171)</f>
        <v>-18</v>
      </c>
      <c r="AY171" s="36">
        <f>SUM(D171,G171,J171,M171,P171,S171,V171,Y171,AB171,AE171,AH171,AK171,AN171,AQ171,AT171)</f>
        <v>1</v>
      </c>
    </row>
    <row r="172" spans="1:51" ht="17.45" customHeight="1" thickBot="1" x14ac:dyDescent="0.3">
      <c r="A172" s="17">
        <f t="shared" si="5"/>
        <v>168</v>
      </c>
      <c r="B172" s="79" t="s">
        <v>92</v>
      </c>
      <c r="C172" s="78" t="s">
        <v>13</v>
      </c>
      <c r="D172" s="23">
        <v>1</v>
      </c>
      <c r="E172" s="32">
        <v>1</v>
      </c>
      <c r="F172" s="32">
        <v>-21</v>
      </c>
      <c r="G172" s="18"/>
      <c r="H172" s="33"/>
      <c r="I172" s="33"/>
      <c r="J172" s="14"/>
      <c r="M172" s="21"/>
      <c r="N172" s="15"/>
      <c r="O172" s="72"/>
      <c r="P172" s="21"/>
      <c r="Q172" s="29"/>
      <c r="R172" s="29"/>
      <c r="S172" s="21"/>
      <c r="T172" s="15"/>
      <c r="U172" s="15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6"/>
      <c r="AU172" s="87"/>
      <c r="AV172" s="87"/>
      <c r="AW172" s="10">
        <f>SUM(D172,E172,G172,H172,J172,K172,M172,N172,P172,Q172,S172,T172,V172,W172,Y172,Z172,AB172,AC172,AE172,AF172,AH172,AI172,AK172,AL172,AN172,AO172,AQ172,AR172,AT172,AU172)</f>
        <v>2</v>
      </c>
      <c r="AX172" s="44">
        <f>SUM(F172,I172,L172,O172,R172,U172,X172,AA172,AD172,AG172,AJ172,AM172,AP172,AS172,AV172)</f>
        <v>-21</v>
      </c>
      <c r="AY172" s="36">
        <f>SUM(D172,G172,J172,M172,P172,S172,V172,Y172,AB172,AE172,AH172,AK172,AN172,AQ172,AT172)</f>
        <v>1</v>
      </c>
    </row>
    <row r="173" spans="1:51" ht="15.75" thickBot="1" x14ac:dyDescent="0.3">
      <c r="A173" s="17">
        <f t="shared" si="5"/>
        <v>169</v>
      </c>
      <c r="B173" s="78" t="s">
        <v>91</v>
      </c>
      <c r="C173" s="78" t="s">
        <v>13</v>
      </c>
      <c r="D173" s="23">
        <v>1</v>
      </c>
      <c r="E173" s="32">
        <v>1</v>
      </c>
      <c r="F173" s="32">
        <v>-21</v>
      </c>
      <c r="G173" s="18"/>
      <c r="H173" s="33"/>
      <c r="I173" s="33"/>
      <c r="J173" s="14"/>
      <c r="M173" s="21"/>
      <c r="N173" s="15"/>
      <c r="O173" s="72"/>
      <c r="P173" s="21"/>
      <c r="Q173" s="29"/>
      <c r="R173" s="29"/>
      <c r="S173" s="21"/>
      <c r="T173" s="15"/>
      <c r="U173" s="15"/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6"/>
      <c r="AU173" s="87"/>
      <c r="AV173" s="87"/>
      <c r="AW173" s="10">
        <f>SUM(D173,E173,G173,H173,J173,K173,M173,N173,P173,Q173,S173,T173,V173,W173,Y173,Z173,AB173,AC173,AE173,AF173,AH173,AI173,AK173,AL173,AN173,AO173,AQ173,AR173,AT173,AU173)</f>
        <v>2</v>
      </c>
      <c r="AX173" s="44">
        <f>SUM(F173,I173,L173,O173,R173,U173,X173,AA173,AD173,AG173,AJ173,AM173,AP173,AS173,AV173)</f>
        <v>-21</v>
      </c>
      <c r="AY173" s="36">
        <f>SUM(D173,G173,J173,M173,P173,S173,V173,Y173,AB173,AE173,AH173,AK173,AN173,AQ173,AT173)</f>
        <v>1</v>
      </c>
    </row>
    <row r="174" spans="1:51" ht="15.75" thickBot="1" x14ac:dyDescent="0.3">
      <c r="A174" s="17">
        <f t="shared" si="5"/>
        <v>170</v>
      </c>
      <c r="B174" s="28" t="s">
        <v>223</v>
      </c>
      <c r="C174" s="28" t="s">
        <v>121</v>
      </c>
      <c r="D174" s="22"/>
      <c r="E174" s="37"/>
      <c r="F174" s="37"/>
      <c r="G174" s="18"/>
      <c r="H174" s="36"/>
      <c r="I174" s="36"/>
      <c r="J174" s="22"/>
      <c r="M174" s="21"/>
      <c r="N174" s="15"/>
      <c r="O174" s="72"/>
      <c r="P174" s="21">
        <v>1</v>
      </c>
      <c r="Q174" s="29">
        <v>0</v>
      </c>
      <c r="R174" s="29">
        <v>-8</v>
      </c>
      <c r="S174" s="21"/>
      <c r="T174" s="28"/>
      <c r="U174" s="28"/>
      <c r="V174" s="21"/>
      <c r="W174" s="29"/>
      <c r="X174" s="29"/>
      <c r="Y174" s="13"/>
      <c r="Z174" s="29"/>
      <c r="AA174" s="29"/>
      <c r="AB174" s="26"/>
      <c r="AC174" s="29"/>
      <c r="AD174" s="29"/>
      <c r="AE174" s="26"/>
      <c r="AF174" s="29"/>
      <c r="AG174" s="29"/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9"/>
      <c r="AU174" s="29"/>
      <c r="AV174" s="29"/>
      <c r="AW174" s="10">
        <f>SUM(D174,E174,G174,H174,J174,K174,M174,N174,P174,Q174,S174,T174,V174,W174,Y174,Z174,AB174,AC174,AE174,AF174,AH174,AI174,AK174,AL174,AN174,AO174)</f>
        <v>1</v>
      </c>
      <c r="AX174" s="44">
        <f>SUM(F174,I174,L174,O174,R174,U174,X174,AA174,AD174,AG174,AJ174,AM174,AP174)</f>
        <v>-8</v>
      </c>
      <c r="AY174" s="36">
        <f>SUM(D174,G174,J174,M174,P174,S174,V174,Y174,AB174,AE174,AH174,AK174,AN174)</f>
        <v>1</v>
      </c>
    </row>
    <row r="175" spans="1:51" ht="15.75" thickBot="1" x14ac:dyDescent="0.3">
      <c r="A175" s="17">
        <f t="shared" si="5"/>
        <v>171</v>
      </c>
      <c r="B175" s="28" t="s">
        <v>224</v>
      </c>
      <c r="C175" s="28" t="s">
        <v>121</v>
      </c>
      <c r="D175" s="22"/>
      <c r="E175" s="37"/>
      <c r="F175" s="37"/>
      <c r="G175" s="18"/>
      <c r="H175" s="36"/>
      <c r="I175" s="36"/>
      <c r="J175" s="22"/>
      <c r="M175" s="21"/>
      <c r="N175" s="15"/>
      <c r="O175" s="72"/>
      <c r="P175" s="21">
        <v>1</v>
      </c>
      <c r="Q175" s="29">
        <v>0</v>
      </c>
      <c r="R175" s="29">
        <v>-8</v>
      </c>
      <c r="S175" s="21"/>
      <c r="T175" s="28"/>
      <c r="U175" s="28"/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9"/>
      <c r="AU175" s="29"/>
      <c r="AV175" s="29"/>
      <c r="AW175" s="10">
        <f>SUM(D175,E175,G175,H175,J175,K175,M175,N175,P175,Q175,S175,T175,V175,W175,Y175,Z175,AB175,AC175,AE175,AF175,AH175,AI175,AK175,AL175,AN175,AO175)</f>
        <v>1</v>
      </c>
      <c r="AX175" s="44">
        <f>SUM(F175,I175,L175,O175,R175,U175,X175,AA175,AD175,AG175,AJ175,AM175,AP175)</f>
        <v>-8</v>
      </c>
      <c r="AY175" s="36">
        <f>SUM(D175,G175,J175,M175,P175,S175,V175,Y175,AB175,AE175,AH175,AK175,AN175)</f>
        <v>1</v>
      </c>
    </row>
    <row r="176" spans="1:51" ht="15.75" thickBot="1" x14ac:dyDescent="0.3">
      <c r="A176" s="17">
        <f t="shared" si="5"/>
        <v>172</v>
      </c>
      <c r="B176" s="78" t="s">
        <v>94</v>
      </c>
      <c r="C176" s="78" t="s">
        <v>13</v>
      </c>
      <c r="D176" s="23">
        <v>1</v>
      </c>
      <c r="E176" s="32">
        <v>0</v>
      </c>
      <c r="F176" s="32">
        <v>-12</v>
      </c>
      <c r="G176" s="18"/>
      <c r="H176" s="33"/>
      <c r="I176" s="33"/>
      <c r="J176" s="14"/>
      <c r="M176" s="21"/>
      <c r="N176" s="15"/>
      <c r="O176" s="72"/>
      <c r="P176" s="21"/>
      <c r="Q176" s="29"/>
      <c r="R176" s="29"/>
      <c r="S176" s="21"/>
      <c r="T176" s="15"/>
      <c r="U176" s="15"/>
      <c r="V176" s="21"/>
      <c r="W176" s="29"/>
      <c r="X176" s="29"/>
      <c r="Y176" s="13"/>
      <c r="Z176" s="29"/>
      <c r="AA176" s="29"/>
      <c r="AB176" s="26"/>
      <c r="AC176" s="29"/>
      <c r="AD176" s="29"/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6"/>
      <c r="AU176" s="87"/>
      <c r="AV176" s="87"/>
      <c r="AW176" s="10">
        <f>SUM(D176,E176,G176,H176,J176,K176,M176,N176,P176,Q176,S176,T176,V176,W176,Y176,Z176,AB176,AC176,AE176,AF176,AH176,AI176,AK176,AL176,AN176,AO176,AQ176,AR176,AT176,AU176)</f>
        <v>1</v>
      </c>
      <c r="AX176" s="44">
        <f>SUM(F176,I176,L176,O176,R176,U176,X176,AA176,AD176,AG176,AJ176,AM176,AP176,AS176,AV176)</f>
        <v>-12</v>
      </c>
      <c r="AY176" s="36">
        <f>SUM(D176,G176,J176,M176,P176,S176,V176,Y176,AB176,AE176,AH176,AK176,AN176,AQ176,AT176)</f>
        <v>1</v>
      </c>
    </row>
    <row r="177" spans="1:51" ht="15.75" thickBot="1" x14ac:dyDescent="0.3">
      <c r="A177" s="17">
        <f t="shared" si="5"/>
        <v>173</v>
      </c>
      <c r="B177" s="79" t="s">
        <v>93</v>
      </c>
      <c r="C177" s="79" t="s">
        <v>13</v>
      </c>
      <c r="D177" s="23">
        <v>1</v>
      </c>
      <c r="E177" s="32">
        <v>0</v>
      </c>
      <c r="F177" s="32">
        <v>-12</v>
      </c>
      <c r="G177" s="18"/>
      <c r="H177" s="33"/>
      <c r="I177" s="33"/>
      <c r="J177" s="14"/>
      <c r="M177" s="21"/>
      <c r="N177" s="15"/>
      <c r="O177" s="72"/>
      <c r="P177" s="21"/>
      <c r="Q177" s="29"/>
      <c r="R177" s="29"/>
      <c r="S177" s="21"/>
      <c r="T177" s="15"/>
      <c r="U177" s="15"/>
      <c r="V177" s="21"/>
      <c r="W177" s="29"/>
      <c r="X177" s="29"/>
      <c r="Y177" s="13"/>
      <c r="Z177" s="29"/>
      <c r="AA177" s="29"/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6"/>
      <c r="AU177" s="87"/>
      <c r="AV177" s="87"/>
      <c r="AW177" s="10">
        <f>SUM(D177,E177,G177,H177,J177,K177,M177,N177,P177,Q177,S177,T177,V177,W177,Y177,Z177,AB177,AC177,AE177,AF177,AH177,AI177,AK177,AL177,AN177,AO177,AQ177,AR177,AT177,AU177)</f>
        <v>1</v>
      </c>
      <c r="AX177" s="44">
        <f>SUM(F177,I177,L177,O177,R177,U177,X177,AA177,AD177,AG177,AJ177,AM177,AP177,AS177,AV177)</f>
        <v>-12</v>
      </c>
      <c r="AY177" s="36">
        <f>SUM(D177,G177,J177,M177,P177,S177,V177,Y177,AB177,AE177,AH177,AK177,AN177,AQ177,AT177)</f>
        <v>1</v>
      </c>
    </row>
    <row r="178" spans="1:51" ht="15.75" thickBot="1" x14ac:dyDescent="0.3">
      <c r="A178" s="17">
        <f t="shared" si="5"/>
        <v>174</v>
      </c>
      <c r="B178" s="41" t="s">
        <v>113</v>
      </c>
      <c r="C178" s="28" t="s">
        <v>115</v>
      </c>
      <c r="D178" s="23"/>
      <c r="E178" s="32"/>
      <c r="F178" s="32"/>
      <c r="G178" s="18">
        <v>1</v>
      </c>
      <c r="H178" s="33">
        <v>0</v>
      </c>
      <c r="I178" s="33">
        <v>-13</v>
      </c>
      <c r="J178" s="14"/>
      <c r="M178" s="21"/>
      <c r="N178" s="15"/>
      <c r="O178" s="72"/>
      <c r="P178" s="21"/>
      <c r="Q178" s="29"/>
      <c r="R178" s="29"/>
      <c r="S178" s="21"/>
      <c r="T178" s="15"/>
      <c r="U178" s="15"/>
      <c r="V178" s="21"/>
      <c r="W178" s="29"/>
      <c r="X178" s="29"/>
      <c r="Y178" s="13"/>
      <c r="Z178" s="29"/>
      <c r="AA178" s="29"/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6"/>
      <c r="AU178" s="87"/>
      <c r="AV178" s="87"/>
      <c r="AW178" s="10">
        <f>SUM(D178,E178,G178,H178,J178,K178,M178,N178,P178,Q178,S178,T178,V178,W178,Y178,Z178,AB178,AC178,AE178,AF178,AH178,AI178,AK178,AL178,AN178,AO178,AR178,AU178)</f>
        <v>1</v>
      </c>
      <c r="AX178" s="44">
        <f>SUM(F178,I178,L178,O178,R178,U178,X178,AA178,AD178,AG178,AJ178,AM178,AP178,AS178,AV178)</f>
        <v>-13</v>
      </c>
      <c r="AY178" s="36">
        <f>SUM(D178,G178,J178,M178,P178,S178,V178,Y178,AB178,AE178,AH178,AK178,AN178,AQ178,AT178)</f>
        <v>1</v>
      </c>
    </row>
    <row r="179" spans="1:51" ht="15.75" thickBot="1" x14ac:dyDescent="0.3">
      <c r="A179" s="17">
        <f t="shared" si="5"/>
        <v>175</v>
      </c>
      <c r="B179" s="78" t="s">
        <v>95</v>
      </c>
      <c r="C179" s="78" t="s">
        <v>13</v>
      </c>
      <c r="D179" s="23">
        <v>1</v>
      </c>
      <c r="E179" s="32">
        <v>0</v>
      </c>
      <c r="F179" s="32">
        <v>-14</v>
      </c>
      <c r="G179" s="18"/>
      <c r="H179" s="33"/>
      <c r="I179" s="33"/>
      <c r="J179" s="14"/>
      <c r="M179" s="21"/>
      <c r="N179" s="15"/>
      <c r="O179" s="72"/>
      <c r="P179" s="21"/>
      <c r="Q179" s="29"/>
      <c r="R179" s="29"/>
      <c r="S179" s="21"/>
      <c r="T179" s="15"/>
      <c r="U179" s="15"/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6"/>
      <c r="AU179" s="87"/>
      <c r="AV179" s="87"/>
      <c r="AW179" s="10">
        <f>SUM(D179,E179,G179,H179,J179,K179,M179,N179,P179,Q179,S179,T179,V179,W179,Y179,Z179,AB179,AC179,AE179,AF179,AH179,AI179,AK179,AL179,AN179,AO179,AQ179,AR179,AT179,AU179)</f>
        <v>1</v>
      </c>
      <c r="AX179" s="44">
        <f>SUM(F179,I179,L179,O179,R179,U179,X179,AA179,AD179,AG179,AJ179,AM179,AP179,AS179,AV179)</f>
        <v>-14</v>
      </c>
      <c r="AY179" s="36">
        <f>SUM(D179,G179,J179,M179,P179,S179,V179,Y179,AB179,AE179,AH179,AK179,AN179,AQ179,AT179)</f>
        <v>1</v>
      </c>
    </row>
    <row r="180" spans="1:51" ht="15.75" thickBot="1" x14ac:dyDescent="0.3">
      <c r="A180" s="17">
        <f t="shared" si="5"/>
        <v>176</v>
      </c>
      <c r="B180" s="79" t="s">
        <v>96</v>
      </c>
      <c r="C180" s="79" t="s">
        <v>13</v>
      </c>
      <c r="D180" s="23">
        <v>1</v>
      </c>
      <c r="E180" s="32">
        <v>0</v>
      </c>
      <c r="F180" s="32">
        <v>-14</v>
      </c>
      <c r="G180" s="18"/>
      <c r="H180" s="33"/>
      <c r="I180" s="33"/>
      <c r="J180" s="14"/>
      <c r="M180" s="21"/>
      <c r="N180" s="15"/>
      <c r="O180" s="72"/>
      <c r="P180" s="21"/>
      <c r="Q180" s="29"/>
      <c r="R180" s="29"/>
      <c r="S180" s="21"/>
      <c r="T180" s="15"/>
      <c r="U180" s="15"/>
      <c r="V180" s="21"/>
      <c r="W180" s="29"/>
      <c r="X180" s="29"/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6"/>
      <c r="AU180" s="87"/>
      <c r="AV180" s="87"/>
      <c r="AW180" s="10">
        <f>SUM(D180,E180,G180,H180,J180,K180,M180,N180,P180,Q180,S180,T180,V180,W180,Y180,Z180,AB180,AC180,AE180,AF180,AH180,AI180,AK180,AL180,AN180,AO180,AQ180,AR180,AT180,AU180)</f>
        <v>1</v>
      </c>
      <c r="AX180" s="44">
        <f>SUM(F180,I180,L180,O180,R180,U180,X180,AA180,AD180,AG180,AJ180,AM180,AP180,AS180,AV180)</f>
        <v>-14</v>
      </c>
      <c r="AY180" s="36">
        <f>SUM(D180,G180,J180,M180,P180,S180,V180,Y180,AB180,AE180,AH180,AK180,AN180,AQ180,AT180)</f>
        <v>1</v>
      </c>
    </row>
    <row r="181" spans="1:51" ht="15.75" thickBot="1" x14ac:dyDescent="0.3">
      <c r="A181" s="17">
        <f t="shared" si="5"/>
        <v>177</v>
      </c>
      <c r="B181" s="28" t="s">
        <v>216</v>
      </c>
      <c r="C181" s="28" t="s">
        <v>62</v>
      </c>
      <c r="D181" s="22"/>
      <c r="E181" s="37"/>
      <c r="F181" s="37"/>
      <c r="G181" s="18"/>
      <c r="H181" s="36"/>
      <c r="I181" s="36"/>
      <c r="J181" s="22"/>
      <c r="M181" s="21"/>
      <c r="N181" s="15"/>
      <c r="O181" s="72"/>
      <c r="P181" s="21">
        <v>1</v>
      </c>
      <c r="Q181" s="29">
        <v>0</v>
      </c>
      <c r="R181" s="29">
        <v>-14</v>
      </c>
      <c r="S181" s="21"/>
      <c r="T181" s="28"/>
      <c r="U181" s="28"/>
      <c r="V181" s="21"/>
      <c r="W181" s="29"/>
      <c r="X181" s="29"/>
      <c r="Y181" s="13"/>
      <c r="Z181" s="29"/>
      <c r="AA181" s="29"/>
      <c r="AB181" s="26"/>
      <c r="AC181" s="29"/>
      <c r="AD181" s="29"/>
      <c r="AE181" s="26"/>
      <c r="AF181" s="29"/>
      <c r="AG181" s="29"/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9"/>
      <c r="AU181" s="29"/>
      <c r="AV181" s="29"/>
      <c r="AW181" s="10">
        <f>SUM(D181,E181,G181,H181,J181,K181,M181,N181,P181,Q181,S181,T181,V181,W181,Y181,Z181,AB181,AC181,AE181,AF181,AH181,AI181,AK181,AL181,AN181,AO181)</f>
        <v>1</v>
      </c>
      <c r="AX181" s="44">
        <f>SUM(F181,I181,L181,O181,R181,U181,X181,AA181,AD181,AG181,AJ181,AM181,AP181)</f>
        <v>-14</v>
      </c>
      <c r="AY181" s="36">
        <f>SUM(D181,G181,J181,M181,P181,S181,V181,Y181,AB181,AE181,AH181,AK181,AN181)</f>
        <v>1</v>
      </c>
    </row>
    <row r="182" spans="1:51" ht="15.75" thickBot="1" x14ac:dyDescent="0.3">
      <c r="A182" s="17">
        <f t="shared" si="5"/>
        <v>178</v>
      </c>
      <c r="B182" s="28" t="s">
        <v>212</v>
      </c>
      <c r="C182" s="28" t="s">
        <v>133</v>
      </c>
      <c r="D182" s="22"/>
      <c r="E182" s="37"/>
      <c r="F182" s="37"/>
      <c r="G182" s="18"/>
      <c r="H182" s="36"/>
      <c r="I182" s="36"/>
      <c r="J182" s="22"/>
      <c r="M182" s="21"/>
      <c r="N182" s="15"/>
      <c r="O182" s="72"/>
      <c r="P182" s="21">
        <v>1</v>
      </c>
      <c r="Q182" s="29">
        <v>0</v>
      </c>
      <c r="R182" s="29">
        <v>-16</v>
      </c>
      <c r="S182" s="21"/>
      <c r="T182" s="28"/>
      <c r="U182" s="28"/>
      <c r="V182" s="21"/>
      <c r="W182" s="29"/>
      <c r="X182" s="29"/>
      <c r="Y182" s="13"/>
      <c r="Z182" s="29"/>
      <c r="AA182" s="29"/>
      <c r="AB182" s="26"/>
      <c r="AC182" s="29"/>
      <c r="AD182" s="29"/>
      <c r="AE182" s="26"/>
      <c r="AF182" s="29"/>
      <c r="AG182" s="29"/>
      <c r="AH182" s="26"/>
      <c r="AI182" s="29"/>
      <c r="AJ182" s="29"/>
      <c r="AK182" s="26"/>
      <c r="AL182" s="29"/>
      <c r="AM182" s="29"/>
      <c r="AN182" s="26"/>
      <c r="AO182" s="29"/>
      <c r="AP182" s="29"/>
      <c r="AQ182" s="26"/>
      <c r="AR182" s="29"/>
      <c r="AS182" s="29"/>
      <c r="AT182" s="29"/>
      <c r="AU182" s="29"/>
      <c r="AV182" s="29"/>
      <c r="AW182" s="10">
        <f>SUM(D182,E182,G182,H182,J182,K182,M182,N182,P182,Q182,S182,T182,V182,W182,Y182,Z182,AB182,AC182,AE182,AF182,AH182,AI182,AK182,AL182,AN182,AO182)</f>
        <v>1</v>
      </c>
      <c r="AX182" s="44">
        <f>SUM(F182,I182,L182,O182,R182,U182,X182,AA182,AD182,AG182,AJ182,AM182,AP182)</f>
        <v>-16</v>
      </c>
      <c r="AY182" s="36">
        <f>SUM(D182,G182,J182,M182,P182,S182,V182,Y182,AB182,AE182,AH182,AK182,AN182)</f>
        <v>1</v>
      </c>
    </row>
    <row r="183" spans="1:51" ht="15.75" thickBot="1" x14ac:dyDescent="0.3">
      <c r="A183" s="17">
        <f t="shared" si="5"/>
        <v>179</v>
      </c>
      <c r="B183" s="28" t="s">
        <v>213</v>
      </c>
      <c r="C183" s="28" t="s">
        <v>133</v>
      </c>
      <c r="D183" s="22"/>
      <c r="E183" s="37"/>
      <c r="F183" s="37"/>
      <c r="G183" s="18"/>
      <c r="H183" s="36"/>
      <c r="I183" s="36"/>
      <c r="J183" s="22"/>
      <c r="M183" s="21"/>
      <c r="N183" s="15"/>
      <c r="O183" s="72"/>
      <c r="P183" s="21">
        <v>1</v>
      </c>
      <c r="Q183" s="29">
        <v>0</v>
      </c>
      <c r="R183" s="29">
        <v>-16</v>
      </c>
      <c r="S183" s="21"/>
      <c r="T183" s="28"/>
      <c r="U183" s="28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9"/>
      <c r="AU183" s="29"/>
      <c r="AV183" s="29"/>
      <c r="AW183" s="10">
        <f>SUM(D183,E183,G183,H183,J183,K183,M183,N183,P183,Q183,S183,T183,V183,W183,Y183,Z183,AB183,AC183,AE183,AF183,AH183,AI183,AK183,AL183,AN183,AO183)</f>
        <v>1</v>
      </c>
      <c r="AX183" s="44">
        <f>SUM(F183,I183,L183,O183,R183,U183,X183,AA183,AD183,AG183,AJ183,AM183,AP183)</f>
        <v>-16</v>
      </c>
      <c r="AY183" s="36">
        <f>SUM(D183,G183,J183,M183,P183,S183,V183,Y183,AB183,AE183,AH183,AK183,AN183)</f>
        <v>1</v>
      </c>
    </row>
    <row r="184" spans="1:51" ht="15.75" thickBot="1" x14ac:dyDescent="0.3">
      <c r="A184" s="17">
        <f t="shared" si="5"/>
        <v>180</v>
      </c>
      <c r="B184" s="28" t="s">
        <v>181</v>
      </c>
      <c r="C184" s="28" t="s">
        <v>146</v>
      </c>
      <c r="D184" s="22"/>
      <c r="E184" s="37"/>
      <c r="F184" s="37"/>
      <c r="G184" s="18"/>
      <c r="H184" s="36"/>
      <c r="I184" s="36"/>
      <c r="J184" s="7">
        <v>1</v>
      </c>
      <c r="K184" s="32">
        <v>0</v>
      </c>
      <c r="L184" s="32">
        <v>-18</v>
      </c>
      <c r="M184" s="21"/>
      <c r="N184" s="28"/>
      <c r="O184" s="73"/>
      <c r="P184" s="21"/>
      <c r="Q184" s="30"/>
      <c r="R184" s="30"/>
      <c r="S184" s="21"/>
      <c r="T184" s="28"/>
      <c r="U184" s="28"/>
      <c r="V184" s="21"/>
      <c r="W184" s="29"/>
      <c r="X184" s="29"/>
      <c r="Y184" s="13"/>
      <c r="Z184" s="29"/>
      <c r="AA184" s="29"/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9"/>
      <c r="AU184" s="29"/>
      <c r="AV184" s="29"/>
      <c r="AW184" s="10">
        <f>SUM(D184,E184,G184,H184,J184,K184,M184,N184,P184,Q184,S184,T184,V184,W184,Y184,Z184,AB184,AC184,AE184,AF184,AH184,AI184,AK184,AL184,AN184,AO184)</f>
        <v>1</v>
      </c>
      <c r="AX184" s="44">
        <f>SUM(F184,I184,L184,O184,R184,U184,X184,AA184,AD184,AG184,AJ184,AM184,AP184)</f>
        <v>-18</v>
      </c>
      <c r="AY184" s="36">
        <f>SUM(D184,G184,J184,M184,P184,S184,V184,Y184,AB184,AE184,AH184,AK184,AN184)</f>
        <v>1</v>
      </c>
    </row>
    <row r="185" spans="1:51" ht="15.75" thickBot="1" x14ac:dyDescent="0.3">
      <c r="A185" s="17">
        <f t="shared" si="5"/>
        <v>181</v>
      </c>
      <c r="B185" s="28" t="s">
        <v>180</v>
      </c>
      <c r="C185" s="28" t="s">
        <v>146</v>
      </c>
      <c r="D185" s="22"/>
      <c r="E185" s="37"/>
      <c r="F185" s="37"/>
      <c r="G185" s="18"/>
      <c r="H185" s="36"/>
      <c r="I185" s="36"/>
      <c r="J185" s="7">
        <v>1</v>
      </c>
      <c r="K185" s="32">
        <v>0</v>
      </c>
      <c r="L185" s="32">
        <v>-18</v>
      </c>
      <c r="M185" s="21"/>
      <c r="N185" s="28"/>
      <c r="O185" s="73"/>
      <c r="P185" s="21"/>
      <c r="Q185" s="30"/>
      <c r="R185" s="30"/>
      <c r="S185" s="21"/>
      <c r="T185" s="28"/>
      <c r="U185" s="28"/>
      <c r="V185" s="21"/>
      <c r="W185" s="29"/>
      <c r="X185" s="29"/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>
        <f>SUM(D185,E185,G185,H185,J185,K185,M185,N185,P185,Q185,S185,T185,V185,W185,Y185,Z185,AB185,AC185,AE185,AF185,AH185,AI185,AK185,AL185,AN185,AO185)</f>
        <v>1</v>
      </c>
      <c r="AX185" s="44">
        <f>SUM(F185,I185,L185,O185,R185,U185,X185,AA185,AD185,AG185,AJ185,AM185,AP185)</f>
        <v>-18</v>
      </c>
      <c r="AY185" s="36">
        <f>SUM(D185,G185,J185,M185,P185,S185,V185,Y185,AB185,AE185,AH185,AK185,AN185)</f>
        <v>1</v>
      </c>
    </row>
    <row r="186" spans="1:51" ht="15.75" thickBot="1" x14ac:dyDescent="0.3">
      <c r="A186" s="17">
        <f t="shared" si="5"/>
        <v>182</v>
      </c>
      <c r="B186" s="79" t="s">
        <v>97</v>
      </c>
      <c r="C186" s="79" t="s">
        <v>13</v>
      </c>
      <c r="D186" s="23">
        <v>1</v>
      </c>
      <c r="E186" s="32">
        <v>0</v>
      </c>
      <c r="F186" s="32">
        <v>-19</v>
      </c>
      <c r="G186" s="18"/>
      <c r="H186" s="33"/>
      <c r="I186" s="33"/>
      <c r="J186" s="14"/>
      <c r="M186" s="21"/>
      <c r="N186" s="15"/>
      <c r="O186" s="72"/>
      <c r="P186" s="21"/>
      <c r="Q186" s="29"/>
      <c r="R186" s="29"/>
      <c r="S186" s="21"/>
      <c r="T186" s="15"/>
      <c r="U186" s="15"/>
      <c r="V186" s="21"/>
      <c r="W186" s="29"/>
      <c r="X186" s="29"/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6"/>
      <c r="AU186" s="87"/>
      <c r="AV186" s="87"/>
      <c r="AW186" s="10">
        <f>SUM(D186,E186,G186,H186,J186,K186,M186,N186,P186,Q186,S186,T186,V186,W186,Y186,Z186,AB186,AC186,AE186,AF186,AH186,AI186,AK186,AL186,AN186,AO186,AQ186,AR186,AT186,AU186)</f>
        <v>1</v>
      </c>
      <c r="AX186" s="44">
        <f>SUM(F186,I186,L186,O186,R186,U186,X186,AA186,AD186,AG186,AJ186,AM186,AP186,AS186,AV186)</f>
        <v>-19</v>
      </c>
      <c r="AY186" s="36">
        <f>SUM(D186,G186,J186,M186,P186,S186,V186,Y186,AB186,AE186,AH186,AK186,AN186,AQ186,AT186)</f>
        <v>1</v>
      </c>
    </row>
    <row r="187" spans="1:51" ht="15.75" thickBot="1" x14ac:dyDescent="0.3">
      <c r="A187" s="17">
        <f t="shared" si="5"/>
        <v>183</v>
      </c>
      <c r="B187" s="79" t="s">
        <v>98</v>
      </c>
      <c r="C187" s="79" t="s">
        <v>13</v>
      </c>
      <c r="D187" s="23">
        <v>1</v>
      </c>
      <c r="E187" s="32">
        <v>0</v>
      </c>
      <c r="F187" s="32">
        <v>-19</v>
      </c>
      <c r="G187" s="18"/>
      <c r="H187" s="33"/>
      <c r="I187" s="33"/>
      <c r="J187" s="14"/>
      <c r="M187" s="21"/>
      <c r="N187" s="15"/>
      <c r="O187" s="72"/>
      <c r="P187" s="21"/>
      <c r="Q187" s="29"/>
      <c r="R187" s="29"/>
      <c r="S187" s="21"/>
      <c r="T187" s="15"/>
      <c r="U187" s="15"/>
      <c r="V187" s="21"/>
      <c r="W187" s="29"/>
      <c r="X187" s="29"/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6"/>
      <c r="AU187" s="87"/>
      <c r="AV187" s="87"/>
      <c r="AW187" s="10">
        <f>SUM(D187,E187,G187,H187,J187,K187,M187,N187,P187,Q187,S187,T187,V187,W187,Y187,Z187,AB187,AC187,AE187,AF187,AH187,AI187,AK187,AL187,AN187,AO187,AQ187,AR187,AT187,AU187)</f>
        <v>1</v>
      </c>
      <c r="AX187" s="44">
        <f>SUM(F187,I187,L187,O187,R187,U187,X187,AA187,AD187,AG187,AJ187,AM187,AP187,AS187,AV187)</f>
        <v>-19</v>
      </c>
      <c r="AY187" s="36">
        <f>SUM(D187,G187,J187,M187,P187,S187,V187,Y187,AB187,AE187,AH187,AK187,AN187,AQ187,AT187)</f>
        <v>1</v>
      </c>
    </row>
    <row r="188" spans="1:51" ht="15.75" thickBot="1" x14ac:dyDescent="0.3">
      <c r="A188" s="17">
        <f t="shared" si="5"/>
        <v>184</v>
      </c>
      <c r="B188" s="28" t="s">
        <v>189</v>
      </c>
      <c r="C188" s="28" t="s">
        <v>190</v>
      </c>
      <c r="D188" s="22"/>
      <c r="E188" s="37"/>
      <c r="F188" s="37"/>
      <c r="G188" s="18"/>
      <c r="H188" s="36"/>
      <c r="I188" s="36"/>
      <c r="J188" s="22"/>
      <c r="M188" s="21">
        <v>1</v>
      </c>
      <c r="N188" s="15">
        <v>0</v>
      </c>
      <c r="O188" s="72">
        <v>-22</v>
      </c>
      <c r="P188" s="21"/>
      <c r="Q188" s="30"/>
      <c r="R188" s="30"/>
      <c r="S188" s="21"/>
      <c r="T188" s="28"/>
      <c r="U188" s="28"/>
      <c r="V188" s="21"/>
      <c r="W188" s="29"/>
      <c r="X188" s="29"/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9"/>
      <c r="AU188" s="29"/>
      <c r="AV188" s="29"/>
      <c r="AW188" s="10">
        <f>SUM(D188,E188,G188,H188,J188,K188,M188,N188,P188,Q188,S188,T188,V188,W188,Y188,Z188,AB188,AC188,AE188,AF188,AH188,AI188,AK188,AL188,AN188,AO188)</f>
        <v>1</v>
      </c>
      <c r="AX188" s="44">
        <f>SUM(F188,I188,L188,O188,R188,U188,X188,AA188,AD188,AG188,AJ188,AM188,AP188)</f>
        <v>-22</v>
      </c>
      <c r="AY188" s="36">
        <f>SUM(D188,G188,J188,M188,P188,S188,V188,Y188,AB188,AE188,AH188,AK188,AN188)</f>
        <v>1</v>
      </c>
    </row>
    <row r="189" spans="1:51" ht="15.75" thickBot="1" x14ac:dyDescent="0.3">
      <c r="A189" s="17">
        <f t="shared" si="5"/>
        <v>185</v>
      </c>
      <c r="B189" s="28" t="s">
        <v>229</v>
      </c>
      <c r="C189" s="28"/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>
        <v>1</v>
      </c>
      <c r="T189" s="94">
        <v>0</v>
      </c>
      <c r="U189" s="91">
        <v>-23</v>
      </c>
      <c r="V189" s="21"/>
      <c r="W189" s="29"/>
      <c r="X189" s="29"/>
      <c r="Y189" s="13"/>
      <c r="Z189" s="29"/>
      <c r="AA189" s="29"/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>SUM(D189,E189,G189,H189,J189,K189,M189,N189,P189,Q189,S189,T189,V189,W189,Y189,Z189,AB189,AC189,AE189,AF189,AH189,AI189,AK189,AL189,AN189,AO189)</f>
        <v>1</v>
      </c>
      <c r="AX189" s="44">
        <f>SUM(F189,I189,L189,O189,R189,U189,X189,AA189,AD189,AG189,AJ189,AM189,AP189)</f>
        <v>-23</v>
      </c>
      <c r="AY189" s="36">
        <f>SUM(D189,G189,J189,M189,P189,S189,V189,Y189,AB189,AE189,AH189,AK189,AN189)</f>
        <v>1</v>
      </c>
    </row>
    <row r="190" spans="1:51" ht="15.75" thickBot="1" x14ac:dyDescent="0.3">
      <c r="A190" s="17">
        <f t="shared" si="5"/>
        <v>186</v>
      </c>
      <c r="B190" s="28" t="s">
        <v>230</v>
      </c>
      <c r="C190" s="28"/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/>
      <c r="Q190" s="29"/>
      <c r="R190" s="29"/>
      <c r="S190" s="21">
        <v>1</v>
      </c>
      <c r="T190" s="93">
        <v>0</v>
      </c>
      <c r="U190" s="91">
        <v>-23</v>
      </c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>
        <f>SUM(D190,E190,G190,H190,J190,K190,M190,N190,P190,Q190,S190,T190,V190,W190,Y190,Z190,AB190,AC190,AE190,AF190,AH190,AI190,AK190,AL190,AN190,AO190)</f>
        <v>1</v>
      </c>
      <c r="AX190" s="44">
        <f>SUM(F190,I190,L190,O190,R190,U190,X190,AA190,AD190,AG190,AJ190,AM190,AP190)</f>
        <v>-23</v>
      </c>
      <c r="AY190" s="36">
        <f>SUM(D190,G190,J190,M190,P190,S190,V190,Y190,AB190,AE190,AH190,AK190,AN190)</f>
        <v>1</v>
      </c>
    </row>
    <row r="191" spans="1:51" ht="15.75" thickBot="1" x14ac:dyDescent="0.3">
      <c r="A191" s="17">
        <f t="shared" si="5"/>
        <v>187</v>
      </c>
      <c r="B191" s="79" t="s">
        <v>100</v>
      </c>
      <c r="C191" s="79" t="s">
        <v>13</v>
      </c>
      <c r="D191" s="23">
        <v>1</v>
      </c>
      <c r="E191" s="32">
        <v>0</v>
      </c>
      <c r="F191" s="32">
        <v>-25</v>
      </c>
      <c r="G191" s="18"/>
      <c r="H191" s="33"/>
      <c r="I191" s="33"/>
      <c r="J191" s="14"/>
      <c r="M191" s="21"/>
      <c r="N191" s="15"/>
      <c r="O191" s="72"/>
      <c r="P191" s="21"/>
      <c r="Q191" s="29"/>
      <c r="R191" s="29"/>
      <c r="S191" s="21"/>
      <c r="T191" s="15"/>
      <c r="U191" s="15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6"/>
      <c r="AU191" s="87"/>
      <c r="AV191" s="87"/>
      <c r="AW191" s="10">
        <f>SUM(D191,E191,G191,H191,J191,K191,M191,N191,P191,Q191,S191,T191,V191,W191,Y191,Z191,AB191,AC191,AE191,AF191,AH191,AI191,AK191,AL191,AN191,AO191,AQ191,AR191,AT191,AU191)</f>
        <v>1</v>
      </c>
      <c r="AX191" s="44">
        <f>SUM(F191,I191,L191,O191,R191,U191,X191,AA191,AD191,AG191,AJ191,AM191,AP191,AS191,AV191)</f>
        <v>-25</v>
      </c>
      <c r="AY191" s="36">
        <f>SUM(D191,G191,J191,M191,P191,S191,V191,Y191,AB191,AE191,AH191,AK191,AN191,AQ191,AT191)</f>
        <v>1</v>
      </c>
    </row>
    <row r="192" spans="1:51" ht="15.75" thickBot="1" x14ac:dyDescent="0.3">
      <c r="A192" s="17">
        <f t="shared" si="5"/>
        <v>188</v>
      </c>
      <c r="B192" s="79" t="s">
        <v>99</v>
      </c>
      <c r="C192" s="79" t="s">
        <v>13</v>
      </c>
      <c r="D192" s="23">
        <v>1</v>
      </c>
      <c r="E192" s="32">
        <v>0</v>
      </c>
      <c r="F192" s="32">
        <v>-25</v>
      </c>
      <c r="G192" s="18"/>
      <c r="H192" s="33"/>
      <c r="I192" s="33"/>
      <c r="J192" s="14"/>
      <c r="M192" s="21"/>
      <c r="N192" s="15"/>
      <c r="O192" s="72"/>
      <c r="P192" s="21"/>
      <c r="Q192" s="29"/>
      <c r="R192" s="29"/>
      <c r="S192" s="21"/>
      <c r="T192" s="15"/>
      <c r="U192" s="15"/>
      <c r="V192" s="21"/>
      <c r="W192" s="29"/>
      <c r="X192" s="29"/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6"/>
      <c r="AU192" s="87"/>
      <c r="AV192" s="87"/>
      <c r="AW192" s="10">
        <f>SUM(D192,E192,G192,H192,J192,K192,M192,N192,P192,Q192,S192,T192,V192,W192,Y192,Z192,AB192,AC192,AE192,AF192,AH192,AI192,AK192,AL192,AN192,AO192,AQ192,AR192,AT192,AU192)</f>
        <v>1</v>
      </c>
      <c r="AX192" s="44">
        <f>SUM(F192,I192,L192,O192,R192,U192,X192,AA192,AD192,AG192,AJ192,AM192,AP192,AS192,AV192)</f>
        <v>-25</v>
      </c>
      <c r="AY192" s="36">
        <f>SUM(D192,G192,J192,M192,P192,S192,V192,Y192,AB192,AE192,AH192,AK192,AN192,AQ192,AT192)</f>
        <v>1</v>
      </c>
    </row>
    <row r="193" spans="1:51" ht="15.75" thickBot="1" x14ac:dyDescent="0.3">
      <c r="A193" s="17">
        <f t="shared" si="5"/>
        <v>189</v>
      </c>
      <c r="B193" s="78" t="s">
        <v>102</v>
      </c>
      <c r="C193" s="78"/>
      <c r="D193" s="23">
        <v>1</v>
      </c>
      <c r="E193" s="32">
        <v>0</v>
      </c>
      <c r="F193" s="32">
        <v>-28</v>
      </c>
      <c r="G193" s="18"/>
      <c r="H193" s="33"/>
      <c r="I193" s="33"/>
      <c r="J193" s="14"/>
      <c r="M193" s="21"/>
      <c r="N193" s="15"/>
      <c r="O193" s="72"/>
      <c r="P193" s="21"/>
      <c r="Q193" s="29"/>
      <c r="R193" s="29"/>
      <c r="S193" s="21"/>
      <c r="T193" s="15"/>
      <c r="U193" s="15"/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6"/>
      <c r="AU193" s="87"/>
      <c r="AV193" s="87"/>
      <c r="AW193" s="10">
        <f>SUM(D193,E193,G193,H193,J193,K193,M193,N193,P193,Q193,S193,T193,V193,W193,Y193,Z193,AB193,AC193,AE193,AF193,AH193,AI193,AK193,AL193,AN193,AO193,AQ193,AR193,AT193,AU193)</f>
        <v>1</v>
      </c>
      <c r="AX193" s="44">
        <f>SUM(F193,I193,L193,O193,R193,U193,X193,AA193,AD193,AG193,AJ193,AM193,AP193,AS193,AV193)</f>
        <v>-28</v>
      </c>
      <c r="AY193" s="36">
        <f>SUM(D193,G193,J193,M193,P193,S193,V193,Y193,AB193,AE193,AH193,AK193,AN193,AQ193,AT193)</f>
        <v>1</v>
      </c>
    </row>
    <row r="194" spans="1:51" ht="15.75" thickBot="1" x14ac:dyDescent="0.3">
      <c r="A194" s="17">
        <f t="shared" si="5"/>
        <v>190</v>
      </c>
      <c r="B194" s="78" t="s">
        <v>101</v>
      </c>
      <c r="C194" s="78"/>
      <c r="D194" s="23">
        <v>1</v>
      </c>
      <c r="E194" s="32">
        <v>0</v>
      </c>
      <c r="F194" s="32">
        <v>-28</v>
      </c>
      <c r="G194" s="18"/>
      <c r="H194" s="33"/>
      <c r="I194" s="33"/>
      <c r="J194" s="14"/>
      <c r="M194" s="21"/>
      <c r="N194" s="15"/>
      <c r="O194" s="72"/>
      <c r="P194" s="21"/>
      <c r="Q194" s="29"/>
      <c r="R194" s="29"/>
      <c r="S194" s="21"/>
      <c r="T194" s="15"/>
      <c r="U194" s="15"/>
      <c r="V194" s="21"/>
      <c r="W194" s="29"/>
      <c r="X194" s="29"/>
      <c r="Y194" s="13"/>
      <c r="Z194" s="29"/>
      <c r="AA194" s="29"/>
      <c r="AB194" s="26"/>
      <c r="AC194" s="29"/>
      <c r="AD194" s="29"/>
      <c r="AE194" s="26"/>
      <c r="AF194" s="29"/>
      <c r="AG194" s="29"/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6"/>
      <c r="AU194" s="87"/>
      <c r="AV194" s="87"/>
      <c r="AW194" s="10">
        <f>SUM(D194,E194,G194,H194,J194,K194,M194,N194,P194,Q194,S194,T194,V194,W194,Y194,Z194,AB194,AC194,AE194,AF194,AH194,AI194,AK194,AL194,AN194,AO194,AQ194,AR194,AT194,AU194)</f>
        <v>1</v>
      </c>
      <c r="AX194" s="44">
        <f>SUM(F194,I194,L194,O194,R194,U194,X194,AA194,AD194,AG194,AJ194,AM194,AP194,AS194,AV194)</f>
        <v>-28</v>
      </c>
      <c r="AY194" s="36">
        <f>SUM(D194,G194,J194,M194,P194,S194,V194,Y194,AB194,AE194,AH194,AK194,AN194,AQ194,AT194)</f>
        <v>1</v>
      </c>
    </row>
    <row r="195" spans="1:51" ht="15.75" thickBot="1" x14ac:dyDescent="0.3">
      <c r="A195" s="17">
        <f t="shared" si="5"/>
        <v>191</v>
      </c>
      <c r="B195" s="28" t="s">
        <v>176</v>
      </c>
      <c r="C195" s="28" t="s">
        <v>177</v>
      </c>
      <c r="D195" s="22"/>
      <c r="E195" s="37"/>
      <c r="F195" s="37"/>
      <c r="G195" s="18"/>
      <c r="H195" s="36"/>
      <c r="I195" s="36"/>
      <c r="J195" s="7">
        <v>1</v>
      </c>
      <c r="K195" s="32">
        <v>0</v>
      </c>
      <c r="L195" s="32">
        <v>-29</v>
      </c>
      <c r="M195" s="21"/>
      <c r="N195" s="28"/>
      <c r="O195" s="73"/>
      <c r="P195" s="21"/>
      <c r="Q195" s="30"/>
      <c r="R195" s="30"/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>SUM(D195,E195,G195,H195,J195,K195,M195,N195,P195,Q195,S195,T195,V195,W195,Y195,Z195,AB195,AC195,AE195,AF195,AH195,AI195,AK195,AL195,AN195,AO195)</f>
        <v>1</v>
      </c>
      <c r="AX195" s="44">
        <f>SUM(F195,I195,L195,O195,R195,U195,X195,AA195,AD195,AG195,AJ195,AM195,AP195)</f>
        <v>-29</v>
      </c>
      <c r="AY195" s="36">
        <f>SUM(D195,G195,J195,M195,P195,S195,V195,Y195,AB195,AE195,AH195,AK195,AN195)</f>
        <v>1</v>
      </c>
    </row>
    <row r="196" spans="1:51" ht="15.75" thickBot="1" x14ac:dyDescent="0.3">
      <c r="A196" s="17">
        <f t="shared" si="5"/>
        <v>192</v>
      </c>
      <c r="B196" s="28"/>
      <c r="C196" s="28"/>
      <c r="D196" s="22"/>
      <c r="E196" s="37"/>
      <c r="F196" s="37"/>
      <c r="G196" s="18"/>
      <c r="H196" s="36"/>
      <c r="I196" s="36"/>
      <c r="J196" s="22"/>
      <c r="M196" s="21"/>
      <c r="N196" s="15"/>
      <c r="O196" s="72"/>
      <c r="P196" s="21"/>
      <c r="Q196" s="29"/>
      <c r="R196" s="29"/>
      <c r="S196" s="21"/>
      <c r="T196" s="28"/>
      <c r="U196" s="28"/>
      <c r="V196" s="21"/>
      <c r="W196" s="29"/>
      <c r="X196" s="29"/>
      <c r="Y196" s="13"/>
      <c r="Z196" s="29"/>
      <c r="AA196" s="29"/>
      <c r="AB196" s="26"/>
      <c r="AC196" s="29"/>
      <c r="AD196" s="29"/>
      <c r="AE196" s="26"/>
      <c r="AF196" s="29"/>
      <c r="AG196" s="29"/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9"/>
      <c r="AU196" s="29"/>
      <c r="AV196" s="29"/>
      <c r="AW196" s="10">
        <f>SUM(D196,E196,G196,H196,J196,K196,M196,N196,P196,Q196,S196,T196,V196,W196,Y196,Z196,AB196,AC196,AE196,AF196,AH196,AI196,AK196,AL196,AN196,AO196)</f>
        <v>0</v>
      </c>
      <c r="AX196" s="44">
        <f>SUM(F196,I196,L196,O196,R196,U196,X196,AA196,AD196,AG196,AJ196,AM196,AP196)</f>
        <v>0</v>
      </c>
      <c r="AY196" s="36">
        <f>SUM(D196,G196,J196,M196,P196,S196,V196,Y196,AB196,AE196,AH196,AK196,AN196)</f>
        <v>0</v>
      </c>
    </row>
    <row r="197" spans="1:51" ht="15.75" thickBot="1" x14ac:dyDescent="0.3">
      <c r="A197" s="17">
        <f t="shared" si="5"/>
        <v>193</v>
      </c>
      <c r="B197" s="28"/>
      <c r="C197" s="28"/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/>
      <c r="Q197" s="29"/>
      <c r="R197" s="29"/>
      <c r="S197" s="21"/>
      <c r="T197" s="28"/>
      <c r="U197" s="28"/>
      <c r="V197" s="21"/>
      <c r="W197" s="29"/>
      <c r="X197" s="29"/>
      <c r="Y197" s="13"/>
      <c r="Z197" s="29"/>
      <c r="AA197" s="29"/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>
        <f>SUM(D197,E197,G197,H197,J197,K197,M197,N197,P197,Q197,S197,T197,V197,W197,Y197,Z197,AB197,AC197,AE197,AF197,AH197,AI197,AK197,AL197,AN197,AO197)</f>
        <v>0</v>
      </c>
      <c r="AX197" s="44">
        <f>SUM(F197,I197,L197,O197,R197,U197,X197,AA197,AD197,AG197,AJ197,AM197,AP197)</f>
        <v>0</v>
      </c>
      <c r="AY197" s="36">
        <f>SUM(D197,G197,J197,M197,P197,S197,V197,Y197,AB197,AE197,AH197,AK197,AN197)</f>
        <v>0</v>
      </c>
    </row>
    <row r="198" spans="1:51" ht="15.75" thickBot="1" x14ac:dyDescent="0.3">
      <c r="A198" s="17">
        <f t="shared" si="5"/>
        <v>194</v>
      </c>
      <c r="B198" s="28"/>
      <c r="C198" s="28"/>
      <c r="D198" s="22"/>
      <c r="E198" s="37"/>
      <c r="F198" s="37"/>
      <c r="G198" s="18"/>
      <c r="H198" s="36"/>
      <c r="I198" s="36"/>
      <c r="J198" s="22"/>
      <c r="M198" s="21"/>
      <c r="N198" s="15"/>
      <c r="O198" s="72"/>
      <c r="P198" s="21"/>
      <c r="Q198" s="29"/>
      <c r="R198" s="29"/>
      <c r="S198" s="21"/>
      <c r="T198" s="28"/>
      <c r="U198" s="28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9"/>
      <c r="AU198" s="29"/>
      <c r="AV198" s="29"/>
      <c r="AW198" s="10">
        <f>SUM(D198,E198,G198,H198,J198,K198,M198,N198,P198,Q198,S198,T198,V198,W198,Y198,Z198,AB198,AC198,AE198,AF198,AH198,AI198,AK198,AL198,AN198,AO198)</f>
        <v>0</v>
      </c>
      <c r="AX198" s="44">
        <f>SUM(F198,I198,L198,O198,R198,U198,X198,AA198,AD198,AG198,AJ198,AM198,AP198)</f>
        <v>0</v>
      </c>
      <c r="AY198" s="36">
        <f>SUM(D198,G198,J198,M198,P198,S198,V198,Y198,AB198,AE198,AH198,AK198,AN198)</f>
        <v>0</v>
      </c>
    </row>
    <row r="199" spans="1:51" ht="15.75" thickBot="1" x14ac:dyDescent="0.3">
      <c r="A199" s="17">
        <f t="shared" si="5"/>
        <v>195</v>
      </c>
      <c r="B199" s="28"/>
      <c r="C199" s="28"/>
      <c r="D199" s="22"/>
      <c r="E199" s="37"/>
      <c r="F199" s="37"/>
      <c r="G199" s="18"/>
      <c r="H199" s="36"/>
      <c r="I199" s="36"/>
      <c r="J199" s="22"/>
      <c r="M199" s="21"/>
      <c r="N199" s="15"/>
      <c r="O199" s="72"/>
      <c r="P199" s="21"/>
      <c r="Q199" s="29"/>
      <c r="R199" s="29"/>
      <c r="S199" s="21"/>
      <c r="T199" s="28"/>
      <c r="U199" s="28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9"/>
      <c r="AU199" s="29"/>
      <c r="AV199" s="29"/>
      <c r="AW199" s="10">
        <f t="shared" ref="AW189:AW218" si="6">SUM(D199,E199,G199,H199,J199,K199,M199,N199,P199,Q199,S199,T199,V199,W199,Y199,Z199,AB199,AC199,AE199,AF199,AH199,AI199,AK199,AL199,AN199,AO199)</f>
        <v>0</v>
      </c>
      <c r="AX199" s="44">
        <f t="shared" ref="AX189:AX218" si="7">SUM(F199,I199,L199,O199,R199,U199,X199,AA199,AD199,AG199,AJ199,AM199,AP199)</f>
        <v>0</v>
      </c>
      <c r="AY199" s="36">
        <f t="shared" ref="AY189:AY218" si="8">SUM(D199,G199,J199,M199,P199,S199,V199,Y199,AB199,AE199,AH199,AK199,AN199)</f>
        <v>0</v>
      </c>
    </row>
    <row r="200" spans="1:51" ht="15.75" thickBot="1" x14ac:dyDescent="0.3">
      <c r="A200" s="17">
        <f t="shared" si="5"/>
        <v>196</v>
      </c>
      <c r="B200" s="28"/>
      <c r="C200" s="28"/>
      <c r="D200" s="22"/>
      <c r="E200" s="37"/>
      <c r="F200" s="37"/>
      <c r="G200" s="18"/>
      <c r="H200" s="36"/>
      <c r="I200" s="36"/>
      <c r="J200" s="22"/>
      <c r="M200" s="21"/>
      <c r="N200" s="15"/>
      <c r="O200" s="72"/>
      <c r="P200" s="21"/>
      <c r="Q200" s="29"/>
      <c r="R200" s="29"/>
      <c r="S200" s="21"/>
      <c r="T200" s="28"/>
      <c r="U200" s="28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9"/>
      <c r="AU200" s="29"/>
      <c r="AV200" s="29"/>
      <c r="AW200" s="10">
        <f t="shared" si="6"/>
        <v>0</v>
      </c>
      <c r="AX200" s="44">
        <f t="shared" si="7"/>
        <v>0</v>
      </c>
      <c r="AY200" s="36">
        <f t="shared" si="8"/>
        <v>0</v>
      </c>
    </row>
    <row r="201" spans="1:51" ht="15.75" thickBot="1" x14ac:dyDescent="0.3">
      <c r="A201" s="17">
        <f t="shared" si="5"/>
        <v>197</v>
      </c>
      <c r="B201" s="28"/>
      <c r="C201" s="28"/>
      <c r="D201" s="22"/>
      <c r="E201" s="37"/>
      <c r="F201" s="37"/>
      <c r="G201" s="18"/>
      <c r="H201" s="36"/>
      <c r="I201" s="36"/>
      <c r="J201" s="22"/>
      <c r="M201" s="21"/>
      <c r="N201" s="15"/>
      <c r="O201" s="72"/>
      <c r="P201" s="21"/>
      <c r="Q201" s="29"/>
      <c r="R201" s="29"/>
      <c r="S201" s="21"/>
      <c r="T201" s="28"/>
      <c r="U201" s="28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9"/>
      <c r="AU201" s="29"/>
      <c r="AV201" s="29"/>
      <c r="AW201" s="10">
        <f t="shared" si="6"/>
        <v>0</v>
      </c>
      <c r="AX201" s="44">
        <f t="shared" si="7"/>
        <v>0</v>
      </c>
      <c r="AY201" s="36">
        <f t="shared" si="8"/>
        <v>0</v>
      </c>
    </row>
    <row r="202" spans="1:51" ht="15.75" thickBot="1" x14ac:dyDescent="0.3">
      <c r="A202" s="17">
        <f t="shared" si="5"/>
        <v>198</v>
      </c>
      <c r="B202" s="28"/>
      <c r="C202" s="28"/>
      <c r="D202" s="22"/>
      <c r="E202" s="37"/>
      <c r="F202" s="37"/>
      <c r="G202" s="18"/>
      <c r="H202" s="36"/>
      <c r="I202" s="36"/>
      <c r="J202" s="22"/>
      <c r="M202" s="21"/>
      <c r="N202" s="15"/>
      <c r="O202" s="72"/>
      <c r="P202" s="21"/>
      <c r="Q202" s="29"/>
      <c r="R202" s="29"/>
      <c r="S202" s="21"/>
      <c r="T202" s="28"/>
      <c r="U202" s="28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9"/>
      <c r="AU202" s="29"/>
      <c r="AV202" s="29"/>
      <c r="AW202" s="10">
        <f t="shared" si="6"/>
        <v>0</v>
      </c>
      <c r="AX202" s="44">
        <f t="shared" si="7"/>
        <v>0</v>
      </c>
      <c r="AY202" s="36">
        <f t="shared" si="8"/>
        <v>0</v>
      </c>
    </row>
    <row r="203" spans="1:51" ht="15.75" thickBot="1" x14ac:dyDescent="0.3">
      <c r="A203" s="17">
        <f t="shared" si="5"/>
        <v>199</v>
      </c>
      <c r="B203" s="28"/>
      <c r="C203" s="28"/>
      <c r="D203" s="22"/>
      <c r="E203" s="37"/>
      <c r="F203" s="37"/>
      <c r="G203" s="18"/>
      <c r="H203" s="36"/>
      <c r="I203" s="36"/>
      <c r="J203" s="22"/>
      <c r="M203" s="21"/>
      <c r="N203" s="15"/>
      <c r="O203" s="72"/>
      <c r="P203" s="21"/>
      <c r="Q203" s="29"/>
      <c r="R203" s="29"/>
      <c r="S203" s="21"/>
      <c r="T203" s="28"/>
      <c r="U203" s="28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9"/>
      <c r="AU203" s="29"/>
      <c r="AV203" s="29"/>
      <c r="AW203" s="10">
        <f t="shared" si="6"/>
        <v>0</v>
      </c>
      <c r="AX203" s="44">
        <f t="shared" si="7"/>
        <v>0</v>
      </c>
      <c r="AY203" s="36">
        <f t="shared" si="8"/>
        <v>0</v>
      </c>
    </row>
    <row r="204" spans="1:51" ht="15.75" thickBot="1" x14ac:dyDescent="0.3">
      <c r="A204" s="17">
        <f t="shared" si="5"/>
        <v>200</v>
      </c>
      <c r="B204" s="28"/>
      <c r="C204" s="28"/>
      <c r="D204" s="22"/>
      <c r="E204" s="37"/>
      <c r="F204" s="37"/>
      <c r="G204" s="18"/>
      <c r="H204" s="36"/>
      <c r="I204" s="36"/>
      <c r="J204" s="22"/>
      <c r="M204" s="21"/>
      <c r="N204" s="15"/>
      <c r="O204" s="72"/>
      <c r="P204" s="21"/>
      <c r="Q204" s="29"/>
      <c r="R204" s="29"/>
      <c r="S204" s="21"/>
      <c r="T204" s="28"/>
      <c r="U204" s="28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9"/>
      <c r="AU204" s="29"/>
      <c r="AV204" s="29"/>
      <c r="AW204" s="10">
        <f t="shared" si="6"/>
        <v>0</v>
      </c>
      <c r="AX204" s="44">
        <f t="shared" si="7"/>
        <v>0</v>
      </c>
      <c r="AY204" s="36">
        <f t="shared" si="8"/>
        <v>0</v>
      </c>
    </row>
    <row r="205" spans="1:51" ht="15.75" thickBot="1" x14ac:dyDescent="0.3">
      <c r="A205" s="17">
        <f t="shared" si="5"/>
        <v>201</v>
      </c>
      <c r="B205" s="28"/>
      <c r="C205" s="28"/>
      <c r="D205" s="22"/>
      <c r="E205" s="37"/>
      <c r="F205" s="37"/>
      <c r="G205" s="18"/>
      <c r="H205" s="36"/>
      <c r="I205" s="36"/>
      <c r="J205" s="22"/>
      <c r="M205" s="21"/>
      <c r="N205" s="15"/>
      <c r="O205" s="72"/>
      <c r="P205" s="21"/>
      <c r="Q205" s="29"/>
      <c r="R205" s="29"/>
      <c r="S205" s="21"/>
      <c r="T205" s="28"/>
      <c r="U205" s="28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9"/>
      <c r="AU205" s="29"/>
      <c r="AV205" s="29"/>
      <c r="AW205" s="10">
        <f t="shared" si="6"/>
        <v>0</v>
      </c>
      <c r="AX205" s="44">
        <f t="shared" si="7"/>
        <v>0</v>
      </c>
      <c r="AY205" s="36">
        <f t="shared" si="8"/>
        <v>0</v>
      </c>
    </row>
    <row r="206" spans="1:51" ht="15.75" thickBot="1" x14ac:dyDescent="0.3">
      <c r="A206" s="17">
        <f t="shared" si="5"/>
        <v>202</v>
      </c>
      <c r="B206" s="28"/>
      <c r="C206" s="28"/>
      <c r="D206" s="22"/>
      <c r="E206" s="37"/>
      <c r="F206" s="37"/>
      <c r="G206" s="18"/>
      <c r="H206" s="36"/>
      <c r="I206" s="36"/>
      <c r="J206" s="22"/>
      <c r="M206" s="21"/>
      <c r="N206" s="15"/>
      <c r="O206" s="72"/>
      <c r="P206" s="21"/>
      <c r="Q206" s="29"/>
      <c r="R206" s="29"/>
      <c r="S206" s="21"/>
      <c r="T206" s="28"/>
      <c r="U206" s="28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9"/>
      <c r="AU206" s="29"/>
      <c r="AV206" s="29"/>
      <c r="AW206" s="10">
        <f t="shared" si="6"/>
        <v>0</v>
      </c>
      <c r="AX206" s="44">
        <f t="shared" si="7"/>
        <v>0</v>
      </c>
      <c r="AY206" s="36">
        <f t="shared" si="8"/>
        <v>0</v>
      </c>
    </row>
    <row r="207" spans="1:51" ht="15.75" thickBot="1" x14ac:dyDescent="0.3">
      <c r="A207" s="17">
        <f t="shared" si="5"/>
        <v>203</v>
      </c>
      <c r="B207" s="28"/>
      <c r="C207" s="28"/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/>
      <c r="T207" s="28"/>
      <c r="U207" s="28"/>
      <c r="V207" s="21"/>
      <c r="W207" s="29"/>
      <c r="X207" s="29"/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 t="shared" si="6"/>
        <v>0</v>
      </c>
      <c r="AX207" s="44">
        <f t="shared" si="7"/>
        <v>0</v>
      </c>
      <c r="AY207" s="36">
        <f t="shared" si="8"/>
        <v>0</v>
      </c>
    </row>
    <row r="208" spans="1:51" ht="15.75" thickBot="1" x14ac:dyDescent="0.3">
      <c r="A208" s="17">
        <f t="shared" si="5"/>
        <v>204</v>
      </c>
      <c r="B208" s="28"/>
      <c r="C208" s="28"/>
      <c r="D208" s="22"/>
      <c r="E208" s="37"/>
      <c r="F208" s="37"/>
      <c r="G208" s="18"/>
      <c r="H208" s="36"/>
      <c r="I208" s="36"/>
      <c r="J208" s="22"/>
      <c r="M208" s="21"/>
      <c r="N208" s="15"/>
      <c r="O208" s="72"/>
      <c r="P208" s="21"/>
      <c r="Q208" s="29"/>
      <c r="R208" s="29"/>
      <c r="S208" s="21"/>
      <c r="T208" s="28"/>
      <c r="U208" s="28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9"/>
      <c r="AU208" s="29"/>
      <c r="AV208" s="29"/>
      <c r="AW208" s="10">
        <f t="shared" si="6"/>
        <v>0</v>
      </c>
      <c r="AX208" s="44">
        <f t="shared" si="7"/>
        <v>0</v>
      </c>
      <c r="AY208" s="36">
        <f t="shared" si="8"/>
        <v>0</v>
      </c>
    </row>
    <row r="209" spans="1:51" ht="15.75" thickBot="1" x14ac:dyDescent="0.3">
      <c r="A209" s="17">
        <f t="shared" si="5"/>
        <v>205</v>
      </c>
      <c r="B209" s="28"/>
      <c r="C209" s="28"/>
      <c r="D209" s="22"/>
      <c r="E209" s="37"/>
      <c r="F209" s="37"/>
      <c r="G209" s="18"/>
      <c r="H209" s="36"/>
      <c r="I209" s="36"/>
      <c r="J209" s="22"/>
      <c r="M209" s="21"/>
      <c r="N209" s="15"/>
      <c r="O209" s="72"/>
      <c r="P209" s="21"/>
      <c r="Q209" s="29"/>
      <c r="R209" s="29"/>
      <c r="S209" s="21"/>
      <c r="T209" s="28"/>
      <c r="U209" s="28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9"/>
      <c r="AU209" s="29"/>
      <c r="AV209" s="29"/>
      <c r="AW209" s="10">
        <f t="shared" si="6"/>
        <v>0</v>
      </c>
      <c r="AX209" s="44">
        <f t="shared" si="7"/>
        <v>0</v>
      </c>
      <c r="AY209" s="36">
        <f t="shared" si="8"/>
        <v>0</v>
      </c>
    </row>
    <row r="210" spans="1:51" ht="15.75" thickBot="1" x14ac:dyDescent="0.3">
      <c r="A210" s="17">
        <f t="shared" si="5"/>
        <v>206</v>
      </c>
      <c r="B210" s="28"/>
      <c r="C210" s="28"/>
      <c r="D210" s="22"/>
      <c r="E210" s="37"/>
      <c r="F210" s="37"/>
      <c r="G210" s="18"/>
      <c r="H210" s="36"/>
      <c r="I210" s="36"/>
      <c r="J210" s="22"/>
      <c r="M210" s="21"/>
      <c r="N210" s="15"/>
      <c r="O210" s="72"/>
      <c r="P210" s="21"/>
      <c r="Q210" s="29"/>
      <c r="R210" s="29"/>
      <c r="S210" s="21"/>
      <c r="T210" s="28"/>
      <c r="U210" s="28"/>
      <c r="V210" s="21"/>
      <c r="W210" s="29"/>
      <c r="X210" s="29"/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9"/>
      <c r="AU210" s="29"/>
      <c r="AV210" s="29"/>
      <c r="AW210" s="10">
        <f t="shared" si="6"/>
        <v>0</v>
      </c>
      <c r="AX210" s="44">
        <f t="shared" si="7"/>
        <v>0</v>
      </c>
      <c r="AY210" s="36">
        <f t="shared" si="8"/>
        <v>0</v>
      </c>
    </row>
    <row r="211" spans="1:51" ht="15.75" thickBot="1" x14ac:dyDescent="0.3">
      <c r="A211" s="17">
        <f t="shared" si="5"/>
        <v>207</v>
      </c>
      <c r="B211" s="28"/>
      <c r="C211" s="28"/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/>
      <c r="Q211" s="29"/>
      <c r="R211" s="29"/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9"/>
      <c r="AU211" s="29"/>
      <c r="AV211" s="29"/>
      <c r="AW211" s="10">
        <f t="shared" si="6"/>
        <v>0</v>
      </c>
      <c r="AX211" s="44">
        <f t="shared" si="7"/>
        <v>0</v>
      </c>
      <c r="AY211" s="36">
        <f t="shared" si="8"/>
        <v>0</v>
      </c>
    </row>
    <row r="212" spans="1:51" ht="15.75" thickBot="1" x14ac:dyDescent="0.3">
      <c r="A212" s="17">
        <f t="shared" ref="A212:A213" si="9">SUM(A211+1)</f>
        <v>208</v>
      </c>
      <c r="B212" s="28"/>
      <c r="C212" s="28"/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/>
      <c r="W212" s="29"/>
      <c r="X212" s="29"/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 t="shared" si="6"/>
        <v>0</v>
      </c>
      <c r="AX212" s="44">
        <f t="shared" si="7"/>
        <v>0</v>
      </c>
      <c r="AY212" s="36">
        <f t="shared" si="8"/>
        <v>0</v>
      </c>
    </row>
    <row r="213" spans="1:51" ht="15.75" thickBot="1" x14ac:dyDescent="0.3">
      <c r="A213" s="17">
        <f t="shared" si="9"/>
        <v>209</v>
      </c>
      <c r="B213" s="28"/>
      <c r="C213" s="28"/>
      <c r="D213" s="22"/>
      <c r="E213" s="37"/>
      <c r="F213" s="37"/>
      <c r="G213" s="18"/>
      <c r="H213" s="36"/>
      <c r="I213" s="36"/>
      <c r="J213" s="22"/>
      <c r="M213" s="21"/>
      <c r="N213" s="15"/>
      <c r="O213" s="72"/>
      <c r="P213" s="21"/>
      <c r="Q213" s="29"/>
      <c r="R213" s="29"/>
      <c r="S213" s="21"/>
      <c r="T213" s="28"/>
      <c r="U213" s="28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9"/>
      <c r="AU213" s="29"/>
      <c r="AV213" s="29"/>
      <c r="AW213" s="10">
        <f t="shared" si="6"/>
        <v>0</v>
      </c>
      <c r="AX213" s="44">
        <f t="shared" si="7"/>
        <v>0</v>
      </c>
      <c r="AY213" s="36">
        <f t="shared" si="8"/>
        <v>0</v>
      </c>
    </row>
    <row r="214" spans="1:51" ht="15.75" thickBot="1" x14ac:dyDescent="0.3">
      <c r="B214" s="28"/>
      <c r="C214" s="28"/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/>
      <c r="Q214" s="29"/>
      <c r="R214" s="29"/>
      <c r="S214" s="21"/>
      <c r="T214" s="28"/>
      <c r="U214" s="28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>
        <f t="shared" si="6"/>
        <v>0</v>
      </c>
      <c r="AX214" s="44">
        <f t="shared" si="7"/>
        <v>0</v>
      </c>
      <c r="AY214" s="36">
        <f t="shared" si="8"/>
        <v>0</v>
      </c>
    </row>
    <row r="215" spans="1:51" ht="15.75" thickBot="1" x14ac:dyDescent="0.3">
      <c r="B215" s="28"/>
      <c r="C215" s="28"/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/>
      <c r="AF215" s="29"/>
      <c r="AG215" s="29"/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 t="shared" si="6"/>
        <v>0</v>
      </c>
      <c r="AX215" s="44">
        <f t="shared" si="7"/>
        <v>0</v>
      </c>
      <c r="AY215" s="36">
        <f t="shared" si="8"/>
        <v>0</v>
      </c>
    </row>
    <row r="216" spans="1:51" ht="15.75" thickBot="1" x14ac:dyDescent="0.3">
      <c r="B216" s="28"/>
      <c r="C216" s="28"/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/>
      <c r="AC216" s="29"/>
      <c r="AD216" s="29"/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 t="shared" si="6"/>
        <v>0</v>
      </c>
      <c r="AX216" s="44">
        <f t="shared" si="7"/>
        <v>0</v>
      </c>
      <c r="AY216" s="36">
        <f t="shared" si="8"/>
        <v>0</v>
      </c>
    </row>
    <row r="217" spans="1:51" ht="15.75" thickBot="1" x14ac:dyDescent="0.3">
      <c r="B217" s="28"/>
      <c r="C217" s="28"/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/>
      <c r="AF217" s="29"/>
      <c r="AG217" s="29"/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>
        <f t="shared" si="6"/>
        <v>0</v>
      </c>
      <c r="AX217" s="44">
        <f t="shared" si="7"/>
        <v>0</v>
      </c>
      <c r="AY217" s="36">
        <f t="shared" si="8"/>
        <v>0</v>
      </c>
    </row>
    <row r="218" spans="1:51" ht="15.75" thickBot="1" x14ac:dyDescent="0.3">
      <c r="B218" s="28"/>
      <c r="C218" s="28"/>
      <c r="D218" s="22"/>
      <c r="E218" s="37"/>
      <c r="F218" s="37"/>
      <c r="G218" s="18"/>
      <c r="H218" s="36"/>
      <c r="I218" s="36"/>
      <c r="J218" s="22"/>
      <c r="M218" s="21"/>
      <c r="N218" s="15"/>
      <c r="O218" s="72"/>
      <c r="P218" s="21"/>
      <c r="Q218" s="29"/>
      <c r="R218" s="29"/>
      <c r="S218" s="21"/>
      <c r="T218" s="28"/>
      <c r="U218" s="28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9"/>
      <c r="AU218" s="29"/>
      <c r="AV218" s="29"/>
      <c r="AW218" s="10">
        <f t="shared" si="6"/>
        <v>0</v>
      </c>
      <c r="AX218" s="44">
        <f t="shared" si="7"/>
        <v>0</v>
      </c>
      <c r="AY218" s="36">
        <f t="shared" si="8"/>
        <v>0</v>
      </c>
    </row>
  </sheetData>
  <sortState xmlns:xlrd2="http://schemas.microsoft.com/office/spreadsheetml/2017/richdata2" ref="B5:AY198">
    <sortCondition descending="1" ref="AW5:AW198"/>
    <sortCondition descending="1" ref="AX5:AX198"/>
  </sortState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3" manualBreakCount="3">
    <brk id="30" max="50" man="1"/>
    <brk id="84" max="50" man="1"/>
    <brk id="150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Gebruiker</cp:lastModifiedBy>
  <cp:lastPrinted>2022-10-14T10:21:23Z</cp:lastPrinted>
  <dcterms:created xsi:type="dcterms:W3CDTF">2017-05-08T19:59:09Z</dcterms:created>
  <dcterms:modified xsi:type="dcterms:W3CDTF">2023-06-23T17:15:32Z</dcterms:modified>
</cp:coreProperties>
</file>