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3\"/>
    </mc:Choice>
  </mc:AlternateContent>
  <xr:revisionPtr revIDLastSave="0" documentId="13_ncr:1_{9B241CFC-5907-4A08-9A91-89E119E31B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Blad1!$A$1:$AY$159</definedName>
  </definedNames>
  <calcPr calcId="181029"/>
</workbook>
</file>

<file path=xl/calcChain.xml><?xml version="1.0" encoding="utf-8"?>
<calcChain xmlns="http://schemas.openxmlformats.org/spreadsheetml/2006/main">
  <c r="AW140" i="1" l="1"/>
  <c r="AX140" i="1"/>
  <c r="AY140" i="1"/>
  <c r="AW151" i="1"/>
  <c r="AX151" i="1"/>
  <c r="AY151" i="1"/>
  <c r="AW152" i="1"/>
  <c r="AX152" i="1"/>
  <c r="AY152" i="1"/>
  <c r="AW153" i="1"/>
  <c r="AX153" i="1"/>
  <c r="AY153" i="1"/>
  <c r="AW154" i="1"/>
  <c r="AX154" i="1"/>
  <c r="AY154" i="1"/>
  <c r="AW155" i="1"/>
  <c r="AX155" i="1"/>
  <c r="AY155" i="1"/>
  <c r="AW156" i="1"/>
  <c r="AX156" i="1"/>
  <c r="AY156" i="1"/>
  <c r="AW157" i="1"/>
  <c r="AX157" i="1"/>
  <c r="AY157" i="1"/>
  <c r="AW158" i="1"/>
  <c r="AX158" i="1"/>
  <c r="AY158" i="1"/>
  <c r="AW159" i="1"/>
  <c r="AX159" i="1"/>
  <c r="AY159" i="1"/>
  <c r="AW160" i="1"/>
  <c r="AX160" i="1"/>
  <c r="AY160" i="1"/>
  <c r="AW161" i="1"/>
  <c r="AX161" i="1"/>
  <c r="AY161" i="1"/>
  <c r="AW162" i="1"/>
  <c r="AX162" i="1"/>
  <c r="AY162" i="1"/>
  <c r="AW163" i="1"/>
  <c r="AX163" i="1"/>
  <c r="AY163" i="1"/>
  <c r="AW164" i="1"/>
  <c r="AX164" i="1"/>
  <c r="AY164" i="1"/>
  <c r="AW165" i="1"/>
  <c r="AX165" i="1"/>
  <c r="AY165" i="1"/>
  <c r="AW166" i="1"/>
  <c r="AX166" i="1"/>
  <c r="AY166" i="1"/>
  <c r="AW167" i="1"/>
  <c r="AX167" i="1"/>
  <c r="AY167" i="1"/>
  <c r="AW168" i="1"/>
  <c r="AX168" i="1"/>
  <c r="AY168" i="1"/>
  <c r="AW169" i="1"/>
  <c r="AX169" i="1"/>
  <c r="AY169" i="1"/>
  <c r="AW170" i="1"/>
  <c r="AX170" i="1"/>
  <c r="AY170" i="1"/>
  <c r="AW171" i="1"/>
  <c r="AX171" i="1"/>
  <c r="AY171" i="1"/>
  <c r="AW172" i="1"/>
  <c r="AX172" i="1"/>
  <c r="AY172" i="1"/>
  <c r="A150" i="1"/>
  <c r="A151" i="1" s="1"/>
  <c r="A152" i="1" s="1"/>
  <c r="A153" i="1" s="1"/>
  <c r="A154" i="1" s="1"/>
  <c r="A155" i="1" s="1"/>
  <c r="A156" i="1" s="1"/>
  <c r="A157" i="1" s="1"/>
  <c r="A158" i="1" s="1"/>
  <c r="A62" i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X6" i="1"/>
  <c r="AW6" i="1"/>
  <c r="AY127" i="1"/>
  <c r="AY75" i="1"/>
  <c r="AY74" i="1"/>
  <c r="AY130" i="1"/>
  <c r="AY129" i="1"/>
  <c r="AY95" i="1"/>
  <c r="AY94" i="1"/>
  <c r="AY132" i="1"/>
  <c r="AY131" i="1"/>
  <c r="AY134" i="1"/>
  <c r="AY133" i="1"/>
  <c r="AY137" i="1"/>
  <c r="AY138" i="1"/>
  <c r="AY141" i="1"/>
  <c r="AY142" i="1"/>
  <c r="AY144" i="1"/>
  <c r="AY143" i="1"/>
  <c r="AY148" i="1"/>
  <c r="AY147" i="1"/>
  <c r="AY38" i="1"/>
  <c r="AY101" i="1"/>
  <c r="AY99" i="1"/>
  <c r="AY70" i="1"/>
  <c r="AY100" i="1"/>
  <c r="AY87" i="1"/>
  <c r="AY86" i="1"/>
  <c r="AY109" i="1"/>
  <c r="AY108" i="1"/>
  <c r="AX127" i="1"/>
  <c r="AX75" i="1"/>
  <c r="AX74" i="1"/>
  <c r="AX130" i="1"/>
  <c r="AX129" i="1"/>
  <c r="AX95" i="1"/>
  <c r="AX94" i="1"/>
  <c r="AX132" i="1"/>
  <c r="AX131" i="1"/>
  <c r="AX134" i="1"/>
  <c r="AX133" i="1"/>
  <c r="AX137" i="1"/>
  <c r="AX138" i="1"/>
  <c r="AX141" i="1"/>
  <c r="AX142" i="1"/>
  <c r="AX144" i="1"/>
  <c r="AX143" i="1"/>
  <c r="AX148" i="1"/>
  <c r="AX147" i="1"/>
  <c r="AX38" i="1"/>
  <c r="AX101" i="1"/>
  <c r="AX99" i="1"/>
  <c r="AX70" i="1"/>
  <c r="AX100" i="1"/>
  <c r="AX87" i="1"/>
  <c r="AX86" i="1"/>
  <c r="AX109" i="1"/>
  <c r="AX108" i="1"/>
  <c r="AW127" i="1"/>
  <c r="AW75" i="1"/>
  <c r="AW74" i="1"/>
  <c r="AW130" i="1"/>
  <c r="AW129" i="1"/>
  <c r="AW95" i="1"/>
  <c r="AW94" i="1"/>
  <c r="AW132" i="1"/>
  <c r="AW131" i="1"/>
  <c r="AW134" i="1"/>
  <c r="AW133" i="1"/>
  <c r="AW137" i="1"/>
  <c r="AW138" i="1"/>
  <c r="AW141" i="1"/>
  <c r="AW142" i="1"/>
  <c r="AW144" i="1"/>
  <c r="AW143" i="1"/>
  <c r="AW148" i="1"/>
  <c r="AW147" i="1"/>
  <c r="AW38" i="1"/>
  <c r="AW101" i="1"/>
  <c r="AW99" i="1"/>
  <c r="AW70" i="1"/>
  <c r="AW100" i="1"/>
  <c r="AW87" i="1"/>
  <c r="AY9" i="1"/>
  <c r="AY8" i="1"/>
  <c r="AY28" i="1"/>
  <c r="AY30" i="1"/>
  <c r="AY62" i="1"/>
  <c r="AY98" i="1"/>
  <c r="AY67" i="1"/>
  <c r="AY14" i="1"/>
  <c r="AY22" i="1"/>
  <c r="AY20" i="1"/>
  <c r="AY25" i="1"/>
  <c r="AY41" i="1"/>
  <c r="AY42" i="1"/>
  <c r="AY27" i="1"/>
  <c r="AY122" i="1"/>
  <c r="AY93" i="1"/>
  <c r="AY11" i="1"/>
  <c r="AY36" i="1"/>
  <c r="AY72" i="1"/>
  <c r="AY106" i="1"/>
  <c r="AY107" i="1"/>
  <c r="AY45" i="1"/>
  <c r="AY5" i="1"/>
  <c r="AY13" i="1"/>
  <c r="AY81" i="1"/>
  <c r="AY65" i="1"/>
  <c r="AY15" i="1"/>
  <c r="AY35" i="1"/>
  <c r="AY34" i="1"/>
  <c r="AY16" i="1"/>
  <c r="AY48" i="1"/>
  <c r="AY17" i="1"/>
  <c r="AY39" i="1"/>
  <c r="AY12" i="1"/>
  <c r="AY24" i="1"/>
  <c r="AY92" i="1"/>
  <c r="AY71" i="1"/>
  <c r="AY21" i="1"/>
  <c r="AY29" i="1"/>
  <c r="AY114" i="1"/>
  <c r="AY128" i="1"/>
  <c r="AY26" i="1"/>
  <c r="AY47" i="1"/>
  <c r="AY46" i="1"/>
  <c r="AY37" i="1"/>
  <c r="AY80" i="1"/>
  <c r="AY23" i="1"/>
  <c r="AY19" i="1"/>
  <c r="AY56" i="1"/>
  <c r="AY10" i="1"/>
  <c r="AY96" i="1"/>
  <c r="AY97" i="1"/>
  <c r="AY66" i="1"/>
  <c r="AX9" i="1"/>
  <c r="AX8" i="1"/>
  <c r="AX28" i="1"/>
  <c r="AX30" i="1"/>
  <c r="AX62" i="1"/>
  <c r="AX98" i="1"/>
  <c r="AX67" i="1"/>
  <c r="AX14" i="1"/>
  <c r="AX22" i="1"/>
  <c r="AX20" i="1"/>
  <c r="AX25" i="1"/>
  <c r="AX41" i="1"/>
  <c r="AX42" i="1"/>
  <c r="AX27" i="1"/>
  <c r="AX122" i="1"/>
  <c r="AX93" i="1"/>
  <c r="AX11" i="1"/>
  <c r="AX36" i="1"/>
  <c r="AX72" i="1"/>
  <c r="AX106" i="1"/>
  <c r="AX107" i="1"/>
  <c r="AX45" i="1"/>
  <c r="AX5" i="1"/>
  <c r="AX13" i="1"/>
  <c r="AX81" i="1"/>
  <c r="AX65" i="1"/>
  <c r="AX15" i="1"/>
  <c r="AX35" i="1"/>
  <c r="AX34" i="1"/>
  <c r="AX16" i="1"/>
  <c r="AX48" i="1"/>
  <c r="AX17" i="1"/>
  <c r="AX39" i="1"/>
  <c r="AX12" i="1"/>
  <c r="AX24" i="1"/>
  <c r="AX92" i="1"/>
  <c r="AX71" i="1"/>
  <c r="AX21" i="1"/>
  <c r="AX29" i="1"/>
  <c r="AX114" i="1"/>
  <c r="AX128" i="1"/>
  <c r="AX26" i="1"/>
  <c r="AX47" i="1"/>
  <c r="AX46" i="1"/>
  <c r="AX37" i="1"/>
  <c r="AX80" i="1"/>
  <c r="AX23" i="1"/>
  <c r="AX19" i="1"/>
  <c r="AX56" i="1"/>
  <c r="AX10" i="1"/>
  <c r="AX96" i="1"/>
  <c r="AX97" i="1"/>
  <c r="AX66" i="1"/>
  <c r="AW9" i="1"/>
  <c r="AW8" i="1"/>
  <c r="AW28" i="1"/>
  <c r="AW30" i="1"/>
  <c r="AW62" i="1"/>
  <c r="AW98" i="1"/>
  <c r="AW67" i="1"/>
  <c r="AW14" i="1"/>
  <c r="AW22" i="1"/>
  <c r="AW20" i="1"/>
  <c r="AW25" i="1"/>
  <c r="AW41" i="1"/>
  <c r="AW42" i="1"/>
  <c r="AW27" i="1"/>
  <c r="AW122" i="1"/>
  <c r="AW93" i="1"/>
  <c r="AW11" i="1"/>
  <c r="AW36" i="1"/>
  <c r="AW72" i="1"/>
  <c r="AW106" i="1"/>
  <c r="AW107" i="1"/>
  <c r="AW45" i="1"/>
  <c r="AW5" i="1"/>
  <c r="AW13" i="1"/>
  <c r="AW81" i="1"/>
  <c r="AW65" i="1"/>
  <c r="AW15" i="1"/>
  <c r="AW35" i="1"/>
  <c r="AW34" i="1"/>
  <c r="AW16" i="1"/>
  <c r="AW48" i="1"/>
  <c r="AW17" i="1"/>
  <c r="AW39" i="1"/>
  <c r="AW12" i="1"/>
  <c r="AW24" i="1"/>
  <c r="AW92" i="1"/>
  <c r="AW71" i="1"/>
  <c r="AW21" i="1"/>
  <c r="AW29" i="1"/>
  <c r="AW114" i="1"/>
  <c r="AW128" i="1"/>
  <c r="AW26" i="1"/>
  <c r="AW47" i="1"/>
  <c r="AW46" i="1"/>
  <c r="AW37" i="1"/>
  <c r="AW80" i="1"/>
  <c r="AW23" i="1"/>
  <c r="AW19" i="1"/>
  <c r="AW56" i="1"/>
  <c r="AW10" i="1"/>
  <c r="AW96" i="1"/>
  <c r="AW97" i="1"/>
  <c r="AW66" i="1"/>
  <c r="AW33" i="1" l="1"/>
  <c r="AW7" i="1"/>
  <c r="AW18" i="1"/>
  <c r="AY33" i="1"/>
  <c r="AY7" i="1"/>
  <c r="AY18" i="1"/>
  <c r="AY6" i="1"/>
  <c r="AY135" i="1"/>
  <c r="AY136" i="1"/>
  <c r="AY43" i="1"/>
  <c r="AY83" i="1"/>
  <c r="AX33" i="1"/>
  <c r="AX7" i="1"/>
  <c r="AX18" i="1"/>
  <c r="AX135" i="1"/>
  <c r="AX136" i="1"/>
  <c r="AX43" i="1"/>
  <c r="AX83" i="1"/>
  <c r="AW86" i="1"/>
  <c r="AW109" i="1"/>
  <c r="AW108" i="1"/>
  <c r="AW135" i="1"/>
  <c r="AW136" i="1"/>
  <c r="AW43" i="1"/>
  <c r="AW83" i="1"/>
  <c r="AW44" i="1"/>
  <c r="AW117" i="1"/>
  <c r="AW118" i="1"/>
  <c r="AW31" i="1"/>
  <c r="AW32" i="1"/>
  <c r="AW53" i="1"/>
  <c r="AW54" i="1"/>
  <c r="AW73" i="1"/>
  <c r="AW40" i="1"/>
  <c r="AW82" i="1"/>
  <c r="AW111" i="1"/>
  <c r="AW112" i="1"/>
  <c r="AW58" i="1"/>
  <c r="AW59" i="1"/>
  <c r="AW116" i="1"/>
  <c r="AW119" i="1"/>
  <c r="AW51" i="1"/>
  <c r="AW52" i="1"/>
  <c r="AW115" i="1"/>
  <c r="AW113" i="1"/>
  <c r="AW124" i="1"/>
  <c r="AW126" i="1"/>
  <c r="AW123" i="1"/>
  <c r="AW125" i="1"/>
  <c r="AW55" i="1"/>
  <c r="AW57" i="1"/>
  <c r="AW90" i="1"/>
  <c r="AX44" i="1"/>
  <c r="AX117" i="1"/>
  <c r="AX118" i="1"/>
  <c r="AX31" i="1"/>
  <c r="AX32" i="1"/>
  <c r="AX53" i="1"/>
  <c r="AX54" i="1"/>
  <c r="AX73" i="1"/>
  <c r="AX40" i="1"/>
  <c r="AX82" i="1"/>
  <c r="AX111" i="1"/>
  <c r="AX112" i="1"/>
  <c r="AX58" i="1"/>
  <c r="AX59" i="1"/>
  <c r="AX116" i="1"/>
  <c r="AX119" i="1"/>
  <c r="AX51" i="1"/>
  <c r="AX52" i="1"/>
  <c r="AX115" i="1"/>
  <c r="AX113" i="1"/>
  <c r="AX124" i="1"/>
  <c r="AX126" i="1"/>
  <c r="AX123" i="1"/>
  <c r="AY44" i="1"/>
  <c r="AY117" i="1"/>
  <c r="AY118" i="1"/>
  <c r="AY31" i="1"/>
  <c r="AY32" i="1"/>
  <c r="AY53" i="1"/>
  <c r="AY54" i="1"/>
  <c r="AY73" i="1"/>
  <c r="AY40" i="1"/>
  <c r="AY82" i="1"/>
  <c r="AY111" i="1"/>
  <c r="AY115" i="1"/>
  <c r="AY52" i="1"/>
  <c r="AY51" i="1"/>
  <c r="AY124" i="1" l="1"/>
  <c r="AY113" i="1"/>
  <c r="AY58" i="1"/>
  <c r="AY112" i="1" l="1"/>
  <c r="AY116" i="1"/>
  <c r="AY59" i="1"/>
  <c r="AY119" i="1"/>
  <c r="AY126" i="1"/>
  <c r="AY123" i="1"/>
  <c r="AY125" i="1"/>
  <c r="AY55" i="1"/>
  <c r="AY57" i="1"/>
  <c r="AY90" i="1"/>
  <c r="AY89" i="1"/>
  <c r="AY68" i="1"/>
  <c r="AY69" i="1"/>
  <c r="AY50" i="1"/>
  <c r="AY49" i="1"/>
  <c r="AY64" i="1"/>
  <c r="AY63" i="1"/>
  <c r="AY102" i="1"/>
  <c r="AY103" i="1"/>
  <c r="AY145" i="1"/>
  <c r="AY146" i="1"/>
  <c r="AY84" i="1"/>
  <c r="AY85" i="1"/>
  <c r="AY104" i="1"/>
  <c r="AY105" i="1"/>
  <c r="AY91" i="1"/>
  <c r="AY120" i="1"/>
  <c r="AY121" i="1"/>
  <c r="AY76" i="1"/>
  <c r="AY77" i="1"/>
  <c r="AY60" i="1"/>
  <c r="AY88" i="1"/>
  <c r="AY78" i="1"/>
  <c r="AY79" i="1"/>
  <c r="AY149" i="1"/>
  <c r="AY150" i="1"/>
  <c r="AY110" i="1"/>
  <c r="AY61" i="1"/>
  <c r="AY139" i="1"/>
  <c r="AY173" i="1"/>
  <c r="AY174" i="1"/>
  <c r="AX125" i="1"/>
  <c r="AX55" i="1"/>
  <c r="AX57" i="1"/>
  <c r="AX90" i="1"/>
  <c r="AX89" i="1"/>
  <c r="AX68" i="1"/>
  <c r="AX69" i="1"/>
  <c r="AX50" i="1"/>
  <c r="AX49" i="1"/>
  <c r="AX64" i="1"/>
  <c r="AX63" i="1"/>
  <c r="AX102" i="1"/>
  <c r="AX103" i="1"/>
  <c r="AX145" i="1"/>
  <c r="AX146" i="1"/>
  <c r="AX84" i="1"/>
  <c r="AX85" i="1"/>
  <c r="AX104" i="1"/>
  <c r="AX105" i="1"/>
  <c r="AX91" i="1"/>
  <c r="AX120" i="1"/>
  <c r="AX121" i="1"/>
  <c r="AX76" i="1"/>
  <c r="AX77" i="1"/>
  <c r="AX60" i="1"/>
  <c r="AX88" i="1"/>
  <c r="AX78" i="1"/>
  <c r="AX79" i="1"/>
  <c r="AX149" i="1"/>
  <c r="AX150" i="1"/>
  <c r="AX110" i="1"/>
  <c r="AX61" i="1"/>
  <c r="AX139" i="1"/>
  <c r="AW89" i="1"/>
  <c r="AW68" i="1"/>
  <c r="AW69" i="1"/>
  <c r="AW50" i="1"/>
  <c r="AW49" i="1"/>
  <c r="AW64" i="1"/>
  <c r="AW63" i="1"/>
  <c r="AW102" i="1"/>
  <c r="AW103" i="1"/>
  <c r="AW145" i="1"/>
  <c r="AW146" i="1"/>
  <c r="AW84" i="1"/>
  <c r="AW85" i="1"/>
  <c r="AW104" i="1"/>
  <c r="AW105" i="1"/>
  <c r="AW91" i="1"/>
  <c r="AW120" i="1"/>
  <c r="AW121" i="1"/>
  <c r="AW76" i="1"/>
  <c r="AW77" i="1"/>
  <c r="AW60" i="1"/>
  <c r="AW88" i="1"/>
  <c r="AW78" i="1"/>
  <c r="AW79" i="1"/>
  <c r="AW149" i="1"/>
  <c r="AW150" i="1"/>
  <c r="AW110" i="1"/>
  <c r="AW61" i="1"/>
  <c r="AW139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</calcChain>
</file>

<file path=xl/sharedStrings.xml><?xml version="1.0" encoding="utf-8"?>
<sst xmlns="http://schemas.openxmlformats.org/spreadsheetml/2006/main" count="322" uniqueCount="184">
  <si>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</si>
  <si>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</si>
  <si>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</si>
  <si>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</si>
  <si>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</si>
  <si>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</si>
  <si>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</si>
  <si>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</si>
  <si>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</si>
  <si>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Dupke</t>
  </si>
  <si>
    <t>Lover</t>
  </si>
  <si>
    <t>Amitie</t>
  </si>
  <si>
    <t>Berlicum</t>
  </si>
  <si>
    <t>PVT</t>
  </si>
  <si>
    <t>Haaren</t>
  </si>
  <si>
    <t>Schaijk</t>
  </si>
  <si>
    <t>Tic Tac</t>
  </si>
  <si>
    <t>PCO</t>
  </si>
  <si>
    <t>LOL</t>
  </si>
  <si>
    <t>Dommelen</t>
  </si>
  <si>
    <t>Oss</t>
  </si>
  <si>
    <t>PLOP</t>
  </si>
  <si>
    <t>Cloeck&amp;M</t>
  </si>
  <si>
    <t>Kol, Max v.</t>
  </si>
  <si>
    <t>Martens, Ger</t>
  </si>
  <si>
    <t>Bonafe, Laurent</t>
  </si>
  <si>
    <t>Boekhorst, Jos t.</t>
  </si>
  <si>
    <t>Keulen, Jan v.</t>
  </si>
  <si>
    <t>Doualeh, Ali</t>
  </si>
  <si>
    <t>Berkelmans, Rens</t>
  </si>
  <si>
    <t>Keulen, Gijs v.</t>
  </si>
  <si>
    <t>Michiels, Leo</t>
  </si>
  <si>
    <t>Broekman, Theo</t>
  </si>
  <si>
    <t>Visser, Stan</t>
  </si>
  <si>
    <t>Visser, Jolanda</t>
  </si>
  <si>
    <t>Esch, Jose v.</t>
  </si>
  <si>
    <t>Esch, Chris v.</t>
  </si>
  <si>
    <t>Grinsven, Joop v.</t>
  </si>
  <si>
    <t>Boxtel, Ties v.</t>
  </si>
  <si>
    <t>Saes, Riky</t>
  </si>
  <si>
    <t>Vereijken, Pieter</t>
  </si>
  <si>
    <t>Kuijk, Peter v.</t>
  </si>
  <si>
    <t>t Veer</t>
  </si>
  <si>
    <t>Kuijk, Corry v.</t>
  </si>
  <si>
    <t>Breemen, Henk v.</t>
  </si>
  <si>
    <t>Crommerts Boeltje</t>
  </si>
  <si>
    <t>Oetelaar, Tiny v.d.</t>
  </si>
  <si>
    <t>Grootel, Sjaak v.</t>
  </si>
  <si>
    <t>Oosterhout, Peter v.</t>
  </si>
  <si>
    <t>Odekerken, John</t>
  </si>
  <si>
    <t>Beekmans, Jan</t>
  </si>
  <si>
    <t>Vlijmen, Kees v.</t>
  </si>
  <si>
    <t>Heuvel, Nelly v.d.</t>
  </si>
  <si>
    <t>DeVos, Stefan</t>
  </si>
  <si>
    <t>Jerusalem, Marc</t>
  </si>
  <si>
    <t>Abdoella, Andre</t>
  </si>
  <si>
    <t>Raijmakers, Tonny</t>
  </si>
  <si>
    <t>Sleeuwen, Luc v.</t>
  </si>
  <si>
    <t>Sleeuwen, Thea v.</t>
  </si>
  <si>
    <t>Zantvoort, Jo v.</t>
  </si>
  <si>
    <t>Besselaar, Ben v.d.</t>
  </si>
  <si>
    <t>Lith, Henny v.</t>
  </si>
  <si>
    <t>Mooie Boule</t>
  </si>
  <si>
    <t>Heuvel, Riek v.d.</t>
  </si>
  <si>
    <t>Brand, Jan v.d.</t>
  </si>
  <si>
    <t>Casteren, John v.</t>
  </si>
  <si>
    <t>Heuvel, Henry v.d.</t>
  </si>
  <si>
    <t>Heuvel, Lizette v.d.</t>
  </si>
  <si>
    <t>Voets, Mari</t>
  </si>
  <si>
    <t>Haarens Buutje</t>
  </si>
  <si>
    <t>Voets, Thea</t>
  </si>
  <si>
    <t>Kuijpers, Huub</t>
  </si>
  <si>
    <t>Kuijpers, Anita</t>
  </si>
  <si>
    <t>Diessen, Ben v.</t>
  </si>
  <si>
    <t>Gestel, Wil v.</t>
  </si>
  <si>
    <t>Heck, Henk v.</t>
  </si>
  <si>
    <t>Kuijpers, Bert</t>
  </si>
  <si>
    <t>Leduc, Elma</t>
  </si>
  <si>
    <t>Sande, Kees v.d.</t>
  </si>
  <si>
    <t>Goossens, Theo</t>
  </si>
  <si>
    <t>Vesters, Ben</t>
  </si>
  <si>
    <t>Ven, Jan v.d.</t>
  </si>
  <si>
    <t>Roosmalen,Rieky v.</t>
  </si>
  <si>
    <t>Schijndel, Rien v.</t>
  </si>
  <si>
    <t>Schijndel, Bets v.</t>
  </si>
  <si>
    <t>Siebers, Martien</t>
  </si>
  <si>
    <t>Le Sud</t>
  </si>
  <si>
    <t>Bruggen, Ad v.d.</t>
  </si>
  <si>
    <t>Rombouts, Marja</t>
  </si>
  <si>
    <t>Molenschot, Johanna</t>
  </si>
  <si>
    <t>Oetelaar, Annemie v.d.</t>
  </si>
  <si>
    <t>Breemen, Anny v.</t>
  </si>
  <si>
    <t>Rooij, Harrie d.</t>
  </si>
  <si>
    <t>Loffeld, Annemarie</t>
  </si>
  <si>
    <t>Emmen, Henry</t>
  </si>
  <si>
    <t>Emmen, Ad</t>
  </si>
  <si>
    <t>Beurden, Ruud v.</t>
  </si>
  <si>
    <t>Beurden, Toos v.</t>
  </si>
  <si>
    <t>Molenschot, Ad</t>
  </si>
  <si>
    <t>Sanden, Astrid v.d.</t>
  </si>
  <si>
    <t>Pruissen, Thea v.</t>
  </si>
  <si>
    <t>Klundert, Corry v.d.</t>
  </si>
  <si>
    <t>Swinkels, Frans</t>
  </si>
  <si>
    <t>Rennen, Leny</t>
  </si>
  <si>
    <t>Bakens, Hein</t>
  </si>
  <si>
    <t>Cloeck &amp; Moedigh</t>
  </si>
  <si>
    <t>Wild, Jan d.</t>
  </si>
  <si>
    <t>Burgt, Marthy v.d.</t>
  </si>
  <si>
    <t>Louweren, Esther d.</t>
  </si>
  <si>
    <t>Linden, Willem v.d.</t>
  </si>
  <si>
    <t>Weijters, Mia</t>
  </si>
  <si>
    <t>Dal, Ton v.</t>
  </si>
  <si>
    <t>Smetsers, Jan</t>
  </si>
  <si>
    <t>Horevorts, Jolande</t>
  </si>
  <si>
    <t>Janssen, Diny</t>
  </si>
  <si>
    <t>Wilms, Jenny</t>
  </si>
  <si>
    <t>Venray</t>
  </si>
  <si>
    <t>Winckens, Frans</t>
  </si>
  <si>
    <t>Goorts, Bert</t>
  </si>
  <si>
    <t>Goorts, Els</t>
  </si>
  <si>
    <t>Dinther, Antoinette v.</t>
  </si>
  <si>
    <t>Dinther, Servan v.</t>
  </si>
  <si>
    <t>Boule de Boeuf</t>
  </si>
  <si>
    <t>Bruijn, Jan d.</t>
  </si>
  <si>
    <t>Coppelmans, Marianne</t>
  </si>
  <si>
    <t>Foolen, Jos</t>
  </si>
  <si>
    <t>Hagen, Trudy v.</t>
  </si>
  <si>
    <t>Lammers, Harry</t>
  </si>
  <si>
    <t>Heuvel, Johan v.d.</t>
  </si>
  <si>
    <t>Heuvel, Els v.d.</t>
  </si>
  <si>
    <t>Band, Els</t>
  </si>
  <si>
    <t>Band, Reijer</t>
  </si>
  <si>
    <t>Aerle, Ria v.</t>
  </si>
  <si>
    <t>Linden, Addie v.d.</t>
  </si>
  <si>
    <t>Helmond 2010</t>
  </si>
  <si>
    <t>Brouwer, Harry d.</t>
  </si>
  <si>
    <t>Jong, Lies d.</t>
  </si>
  <si>
    <t>Eijk, Carla v.</t>
  </si>
  <si>
    <t>Verhoeven, Arie</t>
  </si>
  <si>
    <t>Velsen, Ria v.</t>
  </si>
  <si>
    <t>Heuvel, Mari v.d.</t>
  </si>
  <si>
    <t>Hettema, Rob v.</t>
  </si>
  <si>
    <t>Pellegrom, Peter</t>
  </si>
  <si>
    <t>Denissen, Wilfried</t>
  </si>
  <si>
    <t>Park, Petra</t>
  </si>
  <si>
    <t>Berendsen, Sanny</t>
  </si>
  <si>
    <t>Moes, Bert</t>
  </si>
  <si>
    <t>Dommels Boeleke</t>
  </si>
  <si>
    <t>Timmermans, Jo</t>
  </si>
  <si>
    <t>Timmermans, Gerry</t>
  </si>
  <si>
    <t>Bergmans, Huub</t>
  </si>
  <si>
    <t>Weber, Margriet</t>
  </si>
  <si>
    <t>Sierra, Allejandro</t>
  </si>
  <si>
    <t>Berendsen, Peter</t>
  </si>
  <si>
    <t>Poorter, Astrid d.</t>
  </si>
  <si>
    <t>Berkvens, Jos</t>
  </si>
  <si>
    <t>Standenlijst 50 plus zomercyclus 2023 na t Lover</t>
  </si>
  <si>
    <t>Ketelaars, Ad</t>
  </si>
  <si>
    <t>Boer, Lineke d.</t>
  </si>
  <si>
    <t>Berkel, Maria v.</t>
  </si>
  <si>
    <t>Nillissen, Wilma</t>
  </si>
  <si>
    <t>Brand, Anton v.d.</t>
  </si>
  <si>
    <t>Brand, Gerda v.d.</t>
  </si>
  <si>
    <t>Berkmortel, Diny v.d.</t>
  </si>
  <si>
    <t>Vos, Margreet d.</t>
  </si>
  <si>
    <t>Stans, Bea</t>
  </si>
  <si>
    <t>Maurissen, Ivo</t>
  </si>
  <si>
    <t>Lignie, Alain d.</t>
  </si>
  <si>
    <t>Oetervallei</t>
  </si>
  <si>
    <t>Louweren, Wil d.</t>
  </si>
  <si>
    <t>Bakens, Jan</t>
  </si>
  <si>
    <t>Bredow, Bernard</t>
  </si>
  <si>
    <t>PC Mol</t>
  </si>
  <si>
    <t>Peeters, Betsie</t>
  </si>
  <si>
    <t>Bouwe, Gerard</t>
  </si>
  <si>
    <t>Laat, Jan d.</t>
  </si>
  <si>
    <t>Gemert de Boules</t>
  </si>
  <si>
    <t>Bollen, Frans</t>
  </si>
  <si>
    <t>Bollen, Marleen</t>
  </si>
  <si>
    <t>Le Jeteur</t>
  </si>
  <si>
    <t>Oudenaller, Rolf</t>
  </si>
  <si>
    <t>Schoenmaekers, Leon</t>
  </si>
  <si>
    <t>Tent, Hetty v.</t>
  </si>
  <si>
    <t>Smulders, Woutrie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</si>
</sst>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9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8" fillId="0" borderId="19" xfId="0" applyFont="1" applyBorder="1"/>
    <xf numFmtId="0" fontId="3" fillId="0" borderId="20" xfId="0" applyFont="1" applyBorder="1"/>
    <xf numFmtId="0" fontId="8" fillId="0" borderId="1" xfId="0" applyFont="1" applyBorder="1"/>
    <xf numFmtId="0" fontId="8" fillId="0" borderId="20" xfId="0" applyFont="1" applyBorder="1"/>
    <xf numFmtId="0" fontId="8" fillId="0" borderId="18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9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4" borderId="1" xfId="0" applyFont="1" applyFill="1" applyBorder="1"/>
    <xf numFmtId="0" fontId="3" fillId="0" borderId="2" xfId="0" applyFont="1" applyBorder="1"/>
    <xf numFmtId="0" fontId="8" fillId="0" borderId="2" xfId="0" applyFont="1" applyBorder="1"/>
    <xf numFmtId="0" fontId="4" fillId="4" borderId="19" xfId="0" applyFont="1" applyFill="1" applyBorder="1"/>
    <xf numFmtId="43" fontId="4" fillId="4" borderId="1" xfId="1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8" fillId="0" borderId="12" xfId="0" applyFont="1" applyBorder="1"/>
    <xf numFmtId="0" fontId="1" fillId="4" borderId="0" xfId="0" applyFont="1" applyFill="1" applyBorder="1" applyAlignment="1">
      <alignment horizontal="center"/>
    </xf>
    <xf numFmtId="43" fontId="4" fillId="4" borderId="19" xfId="1" applyFont="1" applyFill="1" applyBorder="1"/>
    <xf numFmtId="0" fontId="0" fillId="4" borderId="2" xfId="0" applyFill="1" applyBorder="1"/>
    <xf numFmtId="0" fontId="9" fillId="4" borderId="10" xfId="0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74"/>
  <sheetViews>
    <sheetView tabSelected="1" view="pageBreakPreview" zoomScale="80" zoomScaleNormal="80" zoomScaleSheetLayoutView="80" workbookViewId="0">
      <selection activeCell="B5" sqref="B5:AY150"/>
    </sheetView>
  </sheetViews>
  <sheetFormatPr defaultRowHeight="14.5" x14ac:dyDescent="0.35"/>
  <cols>
    <col min="1" max="1" width="5.36328125" style="16" customWidth="1"/>
    <col min="2" max="2" width="22.36328125" style="12" customWidth="1"/>
    <col min="3" max="3" width="18.90625" style="38" customWidth="1"/>
    <col min="4" max="4" width="10" style="2" customWidth="1"/>
    <col min="5" max="5" width="9.6328125" style="11" customWidth="1"/>
    <col min="6" max="6" width="9.36328125" style="11" customWidth="1"/>
    <col min="7" max="7" width="9.36328125" style="2" customWidth="1"/>
    <col min="8" max="9" width="9.36328125" style="12" customWidth="1"/>
    <col min="10" max="10" width="9.36328125" style="2" customWidth="1"/>
    <col min="11" max="11" width="9.6328125" style="32" customWidth="1"/>
    <col min="12" max="12" width="9.08984375" style="32" customWidth="1"/>
    <col min="13" max="13" width="9.36328125" style="2" hidden="1" customWidth="1"/>
    <col min="14" max="15" width="9.36328125" style="11" hidden="1" customWidth="1"/>
    <col min="16" max="16" width="9.36328125" style="4" hidden="1" customWidth="1"/>
    <col min="17" max="18" width="9.36328125" style="11" hidden="1" customWidth="1"/>
    <col min="19" max="19" width="9.36328125" style="2" hidden="1" customWidth="1"/>
    <col min="20" max="20" width="9.453125" style="11" hidden="1" customWidth="1"/>
    <col min="21" max="21" width="10.54296875" style="11" hidden="1" customWidth="1"/>
    <col min="22" max="22" width="9.36328125" style="2" hidden="1" customWidth="1"/>
    <col min="23" max="24" width="9.36328125" style="11" hidden="1" customWidth="1"/>
    <col min="25" max="25" width="10.453125" style="2" hidden="1" customWidth="1"/>
    <col min="26" max="27" width="9.36328125" style="11" hidden="1" customWidth="1"/>
    <col min="28" max="28" width="9.36328125" style="2" hidden="1" customWidth="1"/>
    <col min="29" max="30" width="9.36328125" style="11" hidden="1" customWidth="1"/>
    <col min="31" max="31" width="9.36328125" style="2" hidden="1" customWidth="1"/>
    <col min="32" max="33" width="9.36328125" style="11" hidden="1" customWidth="1"/>
    <col min="34" max="34" width="9.90625" style="2" hidden="1" customWidth="1"/>
    <col min="35" max="36" width="9.36328125" style="11" hidden="1" customWidth="1"/>
    <col min="37" max="37" width="9.36328125" style="2" hidden="1" customWidth="1"/>
    <col min="38" max="39" width="9.36328125" style="11" hidden="1" customWidth="1"/>
    <col min="40" max="40" width="10.36328125" style="2" hidden="1" customWidth="1"/>
    <col min="41" max="48" width="9.36328125" style="11" hidden="1" customWidth="1"/>
    <col min="49" max="49" width="12.1796875" style="8" customWidth="1"/>
    <col min="50" max="50" width="9.6328125" style="16" customWidth="1"/>
    <col min="51" max="51" width="8.7265625" style="36"/>
  </cols>
  <sheetData>
    <row r="1" spans="1:51" s="12" customFormat="1" ht="19" thickBot="1" x14ac:dyDescent="0.5">
      <c r="B1" s="46" t="s">
        <v>156</v>
      </c>
      <c r="C1" s="38"/>
      <c r="D1" s="11"/>
      <c r="E1" s="11"/>
      <c r="F1" s="11"/>
      <c r="G1" s="11"/>
      <c r="J1" s="11"/>
      <c r="K1" s="32"/>
      <c r="L1" s="32"/>
      <c r="M1" s="11"/>
      <c r="N1" s="11"/>
      <c r="O1" s="11"/>
      <c r="P1" s="33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1" s="12" customFormat="1" ht="15" thickBot="1" x14ac:dyDescent="0.4">
      <c r="C2" s="38"/>
      <c r="D2" s="11"/>
      <c r="E2" s="11"/>
      <c r="F2" s="11"/>
      <c r="G2" s="11"/>
      <c r="J2" s="11"/>
      <c r="K2" s="32"/>
      <c r="L2" s="32"/>
      <c r="M2" s="11"/>
      <c r="N2" s="11"/>
      <c r="O2" s="11"/>
      <c r="P2" s="33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1" s="1" customFormat="1" ht="19" thickBot="1" x14ac:dyDescent="0.5">
      <c r="A3" s="42"/>
      <c r="B3" s="39" t="s">
        <v>0</v>
      </c>
      <c r="C3" s="40" t="s">
        <v>1</v>
      </c>
      <c r="D3" s="3" t="s">
        <v>13</v>
      </c>
      <c r="E3" s="27">
        <v>45043</v>
      </c>
      <c r="F3" s="27"/>
      <c r="G3" s="5" t="s">
        <v>17</v>
      </c>
      <c r="H3" s="34">
        <v>45057</v>
      </c>
      <c r="I3" s="35"/>
      <c r="J3" s="6" t="s">
        <v>10</v>
      </c>
      <c r="K3" s="34">
        <v>45071</v>
      </c>
      <c r="L3" s="32"/>
      <c r="M3" s="13" t="s">
        <v>18</v>
      </c>
      <c r="N3" s="27">
        <v>45078</v>
      </c>
      <c r="O3" s="70"/>
      <c r="P3" s="21" t="s">
        <v>15</v>
      </c>
      <c r="Q3" s="74">
        <v>45092</v>
      </c>
      <c r="R3" s="31"/>
      <c r="S3" s="13" t="s">
        <v>14</v>
      </c>
      <c r="T3" s="27">
        <v>45099</v>
      </c>
      <c r="U3" s="31"/>
      <c r="V3" s="13" t="s">
        <v>11</v>
      </c>
      <c r="W3" s="27">
        <v>45113</v>
      </c>
      <c r="X3" s="31"/>
      <c r="Y3" s="13" t="s">
        <v>19</v>
      </c>
      <c r="Z3" s="27">
        <v>45127</v>
      </c>
      <c r="AA3" s="27"/>
      <c r="AB3" s="6" t="s">
        <v>9</v>
      </c>
      <c r="AC3" s="27">
        <v>45141</v>
      </c>
      <c r="AD3" s="27"/>
      <c r="AE3" s="6" t="s">
        <v>20</v>
      </c>
      <c r="AF3" s="27">
        <v>45155</v>
      </c>
      <c r="AG3" s="27"/>
      <c r="AH3" s="6" t="s">
        <v>16</v>
      </c>
      <c r="AI3" s="27">
        <v>45169</v>
      </c>
      <c r="AJ3" s="27"/>
      <c r="AK3" s="6" t="s">
        <v>21</v>
      </c>
      <c r="AL3" s="27">
        <v>45183</v>
      </c>
      <c r="AM3" s="27"/>
      <c r="AN3" s="6" t="s">
        <v>22</v>
      </c>
      <c r="AO3" s="27">
        <v>45197</v>
      </c>
      <c r="AP3" s="27"/>
      <c r="AQ3" s="6" t="s">
        <v>8</v>
      </c>
      <c r="AR3" s="27">
        <v>45211</v>
      </c>
      <c r="AS3" s="27"/>
      <c r="AT3" s="6" t="s">
        <v>12</v>
      </c>
      <c r="AU3" s="27">
        <v>45218</v>
      </c>
      <c r="AV3" s="27"/>
      <c r="AW3" s="9" t="s">
        <v>3</v>
      </c>
      <c r="AX3" s="43"/>
      <c r="AY3" s="45"/>
    </row>
    <row r="4" spans="1:51" s="47" customFormat="1" ht="19" thickBot="1" x14ac:dyDescent="0.5">
      <c r="B4" s="48"/>
      <c r="C4" s="49"/>
      <c r="D4" s="50" t="s">
        <v>2</v>
      </c>
      <c r="E4" s="51"/>
      <c r="F4" s="51"/>
      <c r="G4" s="52" t="s">
        <v>2</v>
      </c>
      <c r="H4" s="53"/>
      <c r="I4" s="54"/>
      <c r="J4" s="55" t="s">
        <v>2</v>
      </c>
      <c r="K4" s="32"/>
      <c r="L4" s="32"/>
      <c r="M4" s="55" t="s">
        <v>2</v>
      </c>
      <c r="N4" s="55"/>
      <c r="O4" s="71"/>
      <c r="P4" s="76" t="s">
        <v>2</v>
      </c>
      <c r="Q4" s="75"/>
      <c r="R4" s="55"/>
      <c r="S4" s="55" t="s">
        <v>2</v>
      </c>
      <c r="T4" s="55"/>
      <c r="U4" s="55"/>
      <c r="V4" s="55" t="s">
        <v>2</v>
      </c>
      <c r="W4" s="55"/>
      <c r="X4" s="55"/>
      <c r="Y4" s="56" t="s">
        <v>2</v>
      </c>
      <c r="Z4" s="55"/>
      <c r="AA4" s="55"/>
      <c r="AB4" s="55" t="s">
        <v>7</v>
      </c>
      <c r="AC4" s="55"/>
      <c r="AD4" s="55"/>
      <c r="AE4" s="55" t="s">
        <v>2</v>
      </c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67"/>
      <c r="AR4" s="55"/>
      <c r="AS4" s="55"/>
      <c r="AT4" s="67"/>
      <c r="AU4" s="55"/>
      <c r="AV4" s="55"/>
      <c r="AW4" s="53" t="s">
        <v>4</v>
      </c>
      <c r="AX4" s="57" t="s">
        <v>5</v>
      </c>
      <c r="AY4" s="58" t="s">
        <v>6</v>
      </c>
    </row>
    <row r="5" spans="1:51" ht="15" thickBot="1" x14ac:dyDescent="0.4">
      <c r="A5" s="17">
        <v>1</v>
      </c>
      <c r="B5" s="63" t="s">
        <v>47</v>
      </c>
      <c r="C5" s="65" t="s">
        <v>10</v>
      </c>
      <c r="D5" s="23">
        <v>1</v>
      </c>
      <c r="E5" s="32">
        <v>2</v>
      </c>
      <c r="F5" s="32">
        <v>10</v>
      </c>
      <c r="G5" s="25">
        <v>1</v>
      </c>
      <c r="H5" s="32">
        <v>3</v>
      </c>
      <c r="I5" s="32">
        <v>24</v>
      </c>
      <c r="J5" s="14">
        <v>1</v>
      </c>
      <c r="K5" s="32">
        <v>3</v>
      </c>
      <c r="L5" s="32">
        <v>24</v>
      </c>
      <c r="M5" s="7"/>
      <c r="N5" s="15"/>
      <c r="O5" s="72"/>
      <c r="P5" s="21"/>
      <c r="Q5" s="29"/>
      <c r="R5" s="15"/>
      <c r="S5" s="7"/>
      <c r="T5" s="15"/>
      <c r="U5" s="15"/>
      <c r="V5" s="7"/>
      <c r="W5" s="15"/>
      <c r="X5" s="15"/>
      <c r="Y5" s="13"/>
      <c r="Z5" s="15"/>
      <c r="AA5" s="15"/>
      <c r="AB5" s="7"/>
      <c r="AC5" s="15"/>
      <c r="AD5" s="15"/>
      <c r="AE5" s="7"/>
      <c r="AF5" s="15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69"/>
      <c r="AV5" s="69"/>
      <c r="AW5" s="10">
        <f>SUM(D5,E5,G5,H5,J5,K5,M5,N5,P5,Q5,S5,T5,V5,W5,Y5,Z5,AB5,AC5,AE5,AF5,AH5,AI5,AK5,AL5,AN5,AO5,AQ5,AR5,AT5,AU5)</f>
        <v>11</v>
      </c>
      <c r="AX5" s="44">
        <f>SUM(F5,I5,L5,O5,R5,U5,X5,AA5,AD5,AG5,AJ5,AM5,AP5,AS5,AV5)</f>
        <v>58</v>
      </c>
      <c r="AY5" s="36">
        <f>SUM(D5,G5,J5,M5,P5,S5,V5,Y5,AB5,AE5,AH5,AK5,AN5,AQ5,AT5)</f>
        <v>3</v>
      </c>
    </row>
    <row r="6" spans="1:51" ht="15" thickBot="1" x14ac:dyDescent="0.4">
      <c r="A6" s="17">
        <f>SUM(A5+1)</f>
        <v>2</v>
      </c>
      <c r="B6" s="59" t="s">
        <v>23</v>
      </c>
      <c r="C6" s="60" t="s">
        <v>16</v>
      </c>
      <c r="D6" s="23">
        <v>1</v>
      </c>
      <c r="E6" s="32">
        <v>3</v>
      </c>
      <c r="F6" s="32">
        <v>26</v>
      </c>
      <c r="G6" s="25">
        <v>1</v>
      </c>
      <c r="H6" s="32">
        <v>2</v>
      </c>
      <c r="I6" s="32">
        <v>3</v>
      </c>
      <c r="J6" s="14">
        <v>1</v>
      </c>
      <c r="K6" s="32">
        <v>3</v>
      </c>
      <c r="L6" s="32">
        <v>25</v>
      </c>
      <c r="M6" s="7"/>
      <c r="N6" s="15"/>
      <c r="O6" s="72"/>
      <c r="P6" s="21"/>
      <c r="Q6" s="29"/>
      <c r="R6" s="15"/>
      <c r="S6" s="7"/>
      <c r="T6" s="15"/>
      <c r="U6" s="15"/>
      <c r="V6" s="7"/>
      <c r="W6" s="15"/>
      <c r="X6" s="15"/>
      <c r="Y6" s="13"/>
      <c r="Z6" s="15"/>
      <c r="AA6" s="15"/>
      <c r="AB6" s="7"/>
      <c r="AC6" s="15"/>
      <c r="AD6" s="15"/>
      <c r="AE6" s="7"/>
      <c r="AF6" s="15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69"/>
      <c r="AV6" s="69"/>
      <c r="AW6" s="10">
        <f>SUM(D6,E6,G6,H6,J6,K6,M6,N6,P6,Q6,S6,T6,V6,W6,Y6,Z6,AB6,AC6,AE6,AF6,AH6,AI6,AK6,AL6,AN6,AO6,AQ6,AR6,AT6,AU6)</f>
        <v>11</v>
      </c>
      <c r="AX6" s="44">
        <f>SUM(F6,I6,L6,O6,R6,U6,X6,AA6,AD6,AG6,AJ6,AM6,AP6,AS6,AV6)</f>
        <v>54</v>
      </c>
      <c r="AY6" s="36">
        <f>SUM(D6,G6,J6,M6,P6,S6,V6,Y6,AB6,AE6,AH6,AK6,AN6,AQ6,AT6)</f>
        <v>3</v>
      </c>
    </row>
    <row r="7" spans="1:51" ht="15" thickBot="1" x14ac:dyDescent="0.4">
      <c r="A7" s="17">
        <f t="shared" ref="A7:A70" si="0">SUM(A6+1)</f>
        <v>3</v>
      </c>
      <c r="B7" s="66" t="s">
        <v>24</v>
      </c>
      <c r="C7" s="62" t="s">
        <v>16</v>
      </c>
      <c r="D7" s="23">
        <v>1</v>
      </c>
      <c r="E7" s="32">
        <v>3</v>
      </c>
      <c r="F7" s="32">
        <v>26</v>
      </c>
      <c r="G7" s="25">
        <v>1</v>
      </c>
      <c r="H7" s="32">
        <v>2</v>
      </c>
      <c r="I7" s="32">
        <v>3</v>
      </c>
      <c r="J7" s="14">
        <v>1</v>
      </c>
      <c r="K7" s="32">
        <v>3</v>
      </c>
      <c r="L7" s="32">
        <v>25</v>
      </c>
      <c r="M7" s="7"/>
      <c r="N7" s="15"/>
      <c r="O7" s="72"/>
      <c r="P7" s="21"/>
      <c r="Q7" s="29"/>
      <c r="R7" s="15"/>
      <c r="S7" s="7"/>
      <c r="T7" s="15"/>
      <c r="U7" s="15"/>
      <c r="V7" s="7"/>
      <c r="W7" s="15"/>
      <c r="X7" s="15"/>
      <c r="Y7" s="13"/>
      <c r="Z7" s="15"/>
      <c r="AA7" s="15"/>
      <c r="AB7" s="7"/>
      <c r="AC7" s="15"/>
      <c r="AD7" s="15"/>
      <c r="AE7" s="7"/>
      <c r="AF7" s="15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69"/>
      <c r="AV7" s="69"/>
      <c r="AW7" s="10">
        <f>SUM(D7,E7,G7,H7,J7,K7,M7,N7,P7,Q7,S7,T7,V7,W7,Y7,Z7,AB7,AC7,AE7,AF7,AH7,AI7,AK7,AL7,AN7,AO7,AQ7,AR7,AT7,AU7)</f>
        <v>11</v>
      </c>
      <c r="AX7" s="44">
        <f>SUM(F7,I7,L7,O7,R7,U7,X7,AA7,AD7,AG7,AJ7,AM7,AP7,AS7,AV7)</f>
        <v>54</v>
      </c>
      <c r="AY7" s="36">
        <f>SUM(D7,G7,J7,M7,P7,S7,V7,Y7,AB7,AE7,AH7,AK7,AN7,AQ7,AT7)</f>
        <v>3</v>
      </c>
    </row>
    <row r="8" spans="1:51" ht="15.5" thickTop="1" thickBot="1" x14ac:dyDescent="0.4">
      <c r="A8" s="17">
        <f t="shared" si="0"/>
        <v>4</v>
      </c>
      <c r="B8" s="84" t="s">
        <v>55</v>
      </c>
      <c r="C8" s="64" t="s">
        <v>8</v>
      </c>
      <c r="D8" s="23">
        <v>1</v>
      </c>
      <c r="E8" s="32">
        <v>2</v>
      </c>
      <c r="F8" s="32">
        <v>6</v>
      </c>
      <c r="G8" s="25">
        <v>1</v>
      </c>
      <c r="H8" s="32">
        <v>3</v>
      </c>
      <c r="I8" s="32">
        <v>20</v>
      </c>
      <c r="J8" s="14">
        <v>1</v>
      </c>
      <c r="K8" s="32">
        <v>3</v>
      </c>
      <c r="L8" s="32">
        <v>16</v>
      </c>
      <c r="M8" s="7"/>
      <c r="N8" s="15"/>
      <c r="O8" s="72"/>
      <c r="P8" s="21"/>
      <c r="Q8" s="29"/>
      <c r="R8" s="15"/>
      <c r="S8" s="7"/>
      <c r="T8" s="85"/>
      <c r="U8" s="85"/>
      <c r="V8" s="7"/>
      <c r="W8" s="15"/>
      <c r="X8" s="15"/>
      <c r="Y8" s="13"/>
      <c r="Z8" s="15"/>
      <c r="AA8" s="15"/>
      <c r="AB8" s="7"/>
      <c r="AC8" s="15"/>
      <c r="AD8" s="15"/>
      <c r="AE8" s="7"/>
      <c r="AF8" s="15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69"/>
      <c r="AV8" s="69"/>
      <c r="AW8" s="10">
        <f>SUM(D8,E8,G8,H8,J8,K8,M8,N8,P8,Q8,S8,T8,V8,W8,Y8,Z8,AB8,AC8,AE8,AF8,AH8,AI8,AK8,AL8,AN8,AO8,AQ8,AR8,AT8,AU8)</f>
        <v>11</v>
      </c>
      <c r="AX8" s="44">
        <f>SUM(F8,I8,L8,O8,R8,U8,X8,AA8,AD8,AG8,AJ8,AM8,AP8,AS8,AV8)</f>
        <v>42</v>
      </c>
      <c r="AY8" s="36">
        <f>SUM(D8,G8,J8,M8,P8,S8,V8,Y8,AB8,AE8,AH8,AK8,AN8,AQ8,AT8)</f>
        <v>3</v>
      </c>
    </row>
    <row r="9" spans="1:51" ht="15.5" thickTop="1" thickBot="1" x14ac:dyDescent="0.4">
      <c r="A9" s="17">
        <f t="shared" si="0"/>
        <v>5</v>
      </c>
      <c r="B9" s="61" t="s">
        <v>56</v>
      </c>
      <c r="C9" s="60" t="s">
        <v>9</v>
      </c>
      <c r="D9" s="23">
        <v>1</v>
      </c>
      <c r="E9" s="32">
        <v>2</v>
      </c>
      <c r="F9" s="32">
        <v>6</v>
      </c>
      <c r="G9" s="25">
        <v>1</v>
      </c>
      <c r="H9" s="32">
        <v>3</v>
      </c>
      <c r="I9" s="32">
        <v>20</v>
      </c>
      <c r="J9" s="14">
        <v>1</v>
      </c>
      <c r="K9" s="32">
        <v>3</v>
      </c>
      <c r="L9" s="32">
        <v>16</v>
      </c>
      <c r="M9" s="7"/>
      <c r="N9" s="15"/>
      <c r="O9" s="72"/>
      <c r="P9" s="21"/>
      <c r="Q9" s="29"/>
      <c r="R9" s="15"/>
      <c r="S9" s="7"/>
      <c r="T9" s="15"/>
      <c r="U9" s="15"/>
      <c r="V9" s="7"/>
      <c r="W9" s="15"/>
      <c r="X9" s="15"/>
      <c r="Y9" s="13"/>
      <c r="Z9" s="15"/>
      <c r="AA9" s="15"/>
      <c r="AB9" s="7"/>
      <c r="AC9" s="15"/>
      <c r="AD9" s="15"/>
      <c r="AE9" s="7"/>
      <c r="AF9" s="15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69"/>
      <c r="AV9" s="69"/>
      <c r="AW9" s="10">
        <f>SUM(D9,E9,G9,H9,J9,K9,M9,N9,P9,Q9,S9,T9,V9,W9,Y9,Z9,AB9,AC9,AE9,AF9,AH9,AI9,AK9,AL9,AN9,AO9,AQ9,AR9,AT9,AU9)</f>
        <v>11</v>
      </c>
      <c r="AX9" s="44">
        <f>SUM(F9,I9,L9,O9,R9,U9,X9,AA9,AD9,AG9,AJ9,AM9,AP9,AS9,AV9)</f>
        <v>42</v>
      </c>
      <c r="AY9" s="36">
        <f>SUM(D9,G9,J9,M9,P9,S9,V9,Y9,AB9,AE9,AH9,AK9,AN9,AQ9,AT9)</f>
        <v>3</v>
      </c>
    </row>
    <row r="10" spans="1:51" ht="15.5" thickTop="1" thickBot="1" x14ac:dyDescent="0.4">
      <c r="A10" s="17">
        <f t="shared" si="0"/>
        <v>6</v>
      </c>
      <c r="B10" s="63" t="s">
        <v>53</v>
      </c>
      <c r="C10" s="65" t="s">
        <v>172</v>
      </c>
      <c r="D10" s="23">
        <v>1</v>
      </c>
      <c r="E10" s="32">
        <v>2</v>
      </c>
      <c r="F10" s="32">
        <v>7</v>
      </c>
      <c r="G10" s="25">
        <v>1</v>
      </c>
      <c r="H10" s="32">
        <v>2</v>
      </c>
      <c r="I10" s="32">
        <v>17</v>
      </c>
      <c r="J10" s="14">
        <v>1</v>
      </c>
      <c r="K10" s="32">
        <v>3</v>
      </c>
      <c r="L10" s="32">
        <v>30</v>
      </c>
      <c r="M10" s="7"/>
      <c r="N10" s="15"/>
      <c r="O10" s="72"/>
      <c r="P10" s="21"/>
      <c r="Q10" s="29"/>
      <c r="R10" s="15"/>
      <c r="S10" s="7"/>
      <c r="T10" s="15"/>
      <c r="U10" s="15"/>
      <c r="V10" s="7"/>
      <c r="W10" s="15"/>
      <c r="X10" s="15"/>
      <c r="Y10" s="13"/>
      <c r="Z10" s="15"/>
      <c r="AA10" s="15"/>
      <c r="AB10" s="7"/>
      <c r="AC10" s="15"/>
      <c r="AD10" s="15"/>
      <c r="AE10" s="7"/>
      <c r="AF10" s="15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69"/>
      <c r="AV10" s="69"/>
      <c r="AW10" s="10">
        <f>SUM(D10,E10,G10,H10,J10,K10,M10,N10,P10,Q10,S10,T10,V10,W10,Y10,Z10,AB10,AC10,AE10,AF10,AH10,AI10,AK10,AL10,AN10,AO10,AQ10,AR10,AT10,AU10)</f>
        <v>10</v>
      </c>
      <c r="AX10" s="44">
        <f>SUM(F10,I10,L10,O10,R10,U10,X10,AA10,AD10,AG10,AJ10,AM10,AP10,AS10,AV10)</f>
        <v>54</v>
      </c>
      <c r="AY10" s="36">
        <f>SUM(D10,G10,J10,M10,P10,S10,V10,Y10,AB10,AE10,AH10,AK10,AN10,AQ10,AT10)</f>
        <v>3</v>
      </c>
    </row>
    <row r="11" spans="1:51" ht="15" thickBot="1" x14ac:dyDescent="0.4">
      <c r="A11" s="17">
        <f t="shared" si="0"/>
        <v>7</v>
      </c>
      <c r="B11" s="66" t="s">
        <v>54</v>
      </c>
      <c r="C11" s="62" t="s">
        <v>172</v>
      </c>
      <c r="D11" s="23">
        <v>1</v>
      </c>
      <c r="E11" s="32">
        <v>2</v>
      </c>
      <c r="F11" s="32">
        <v>7</v>
      </c>
      <c r="G11" s="25">
        <v>1</v>
      </c>
      <c r="H11" s="32">
        <v>2</v>
      </c>
      <c r="I11" s="32">
        <v>17</v>
      </c>
      <c r="J11" s="14">
        <v>1</v>
      </c>
      <c r="K11" s="32">
        <v>3</v>
      </c>
      <c r="L11" s="32">
        <v>30</v>
      </c>
      <c r="M11" s="7"/>
      <c r="N11" s="15"/>
      <c r="O11" s="72"/>
      <c r="P11" s="21"/>
      <c r="Q11" s="29"/>
      <c r="R11" s="15"/>
      <c r="S11" s="7"/>
      <c r="T11" s="15"/>
      <c r="U11" s="15"/>
      <c r="V11" s="7"/>
      <c r="W11" s="15"/>
      <c r="X11" s="15"/>
      <c r="Y11" s="13"/>
      <c r="Z11" s="15"/>
      <c r="AA11" s="15"/>
      <c r="AB11" s="7"/>
      <c r="AC11" s="15"/>
      <c r="AD11" s="15"/>
      <c r="AE11" s="7"/>
      <c r="AF11" s="15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69"/>
      <c r="AV11" s="69"/>
      <c r="AW11" s="10">
        <f>SUM(D11,E11,G11,H11,J11,K11,M11,N11,P11,Q11,S11,T11,V11,W11,Y11,Z11,AB11,AC11,AE11,AF11,AH11,AI11,AK11,AL11,AN11,AO11,AQ11,AR11,AT11,AU11)</f>
        <v>10</v>
      </c>
      <c r="AX11" s="44">
        <f>SUM(F11,I11,L11,O11,R11,U11,X11,AA11,AD11,AG11,AJ11,AM11,AP11,AS11,AV11)</f>
        <v>54</v>
      </c>
      <c r="AY11" s="36">
        <f>SUM(D11,G11,J11,M11,P11,S11,V11,Y11,AB11,AE11,AH11,AK11,AN11,AQ11,AT11)</f>
        <v>3</v>
      </c>
    </row>
    <row r="12" spans="1:51" ht="15.5" thickTop="1" thickBot="1" x14ac:dyDescent="0.4">
      <c r="A12" s="17">
        <f t="shared" si="0"/>
        <v>8</v>
      </c>
      <c r="B12" s="59" t="s">
        <v>39</v>
      </c>
      <c r="C12" s="60" t="s">
        <v>10</v>
      </c>
      <c r="D12" s="23">
        <v>1</v>
      </c>
      <c r="E12" s="32">
        <v>2</v>
      </c>
      <c r="F12" s="32">
        <v>12</v>
      </c>
      <c r="G12" s="25">
        <v>1</v>
      </c>
      <c r="H12" s="32">
        <v>3</v>
      </c>
      <c r="I12" s="32">
        <v>5</v>
      </c>
      <c r="J12" s="14">
        <v>1</v>
      </c>
      <c r="K12" s="32">
        <v>2</v>
      </c>
      <c r="L12" s="32">
        <v>2</v>
      </c>
      <c r="M12" s="7"/>
      <c r="N12" s="15"/>
      <c r="O12" s="72"/>
      <c r="P12" s="21"/>
      <c r="Q12" s="29"/>
      <c r="R12" s="15"/>
      <c r="S12" s="7"/>
      <c r="T12" s="15"/>
      <c r="U12" s="15"/>
      <c r="V12" s="7"/>
      <c r="W12" s="15"/>
      <c r="X12" s="15"/>
      <c r="Y12" s="13"/>
      <c r="Z12" s="15"/>
      <c r="AA12" s="15"/>
      <c r="AB12" s="7"/>
      <c r="AC12" s="15"/>
      <c r="AD12" s="15"/>
      <c r="AE12" s="7"/>
      <c r="AF12" s="15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69"/>
      <c r="AV12" s="69"/>
      <c r="AW12" s="10">
        <f>SUM(D12,E12,G12,H12,J12,K12,M12,N12,P12,Q12,S12,T12,V12,W12,Y12,Z12,AB12,AC12,AE12,AF12,AH12,AI12,AK12,AL12,AN12,AO12,AQ12,AR12,AT12,AU12)</f>
        <v>10</v>
      </c>
      <c r="AX12" s="44">
        <f>SUM(F12,I12,L12,O12,R12,U12,X12,AA12,AD12,AG12,AJ12,AM12,AP12,AS12,AV12)</f>
        <v>19</v>
      </c>
      <c r="AY12" s="36">
        <f>SUM(D12,G12,J12,M12,P12,S12,V12,Y12,AB12,AE12,AH12,AK12,AN12,AQ12,AT12)</f>
        <v>3</v>
      </c>
    </row>
    <row r="13" spans="1:51" ht="15" thickBot="1" x14ac:dyDescent="0.4">
      <c r="A13" s="17">
        <f t="shared" si="0"/>
        <v>9</v>
      </c>
      <c r="B13" s="63" t="s">
        <v>40</v>
      </c>
      <c r="C13" s="60" t="s">
        <v>11</v>
      </c>
      <c r="D13" s="23">
        <v>1</v>
      </c>
      <c r="E13" s="32">
        <v>2</v>
      </c>
      <c r="F13" s="32">
        <v>12</v>
      </c>
      <c r="G13" s="25">
        <v>1</v>
      </c>
      <c r="H13" s="32">
        <v>3</v>
      </c>
      <c r="I13" s="32">
        <v>5</v>
      </c>
      <c r="J13" s="14">
        <v>1</v>
      </c>
      <c r="K13" s="32">
        <v>2</v>
      </c>
      <c r="L13" s="32">
        <v>2</v>
      </c>
      <c r="M13" s="7"/>
      <c r="N13" s="15"/>
      <c r="O13" s="72"/>
      <c r="P13" s="21"/>
      <c r="Q13" s="29"/>
      <c r="R13" s="15"/>
      <c r="S13" s="7"/>
      <c r="T13" s="15"/>
      <c r="U13" s="15"/>
      <c r="V13" s="7"/>
      <c r="W13" s="15"/>
      <c r="X13" s="15"/>
      <c r="Y13" s="13"/>
      <c r="Z13" s="15"/>
      <c r="AA13" s="15"/>
      <c r="AB13" s="7"/>
      <c r="AC13" s="15"/>
      <c r="AD13" s="15"/>
      <c r="AE13" s="7"/>
      <c r="AF13" s="15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69"/>
      <c r="AV13" s="69"/>
      <c r="AW13" s="10">
        <f>SUM(D13,E13,G13,H13,J13,K13,M13,N13,P13,Q13,S13,T13,V13,W13,Y13,Z13,AB13,AC13,AE13,AF13,AH13,AI13,AK13,AL13,AN13,AO13,AQ13,AR13,AT13,AU13)</f>
        <v>10</v>
      </c>
      <c r="AX13" s="44">
        <f>SUM(F13,I13,L13,O13,R13,U13,X13,AA13,AD13,AG13,AJ13,AM13,AP13,AS13,AV13)</f>
        <v>19</v>
      </c>
      <c r="AY13" s="36">
        <f>SUM(D13,G13,J13,M13,P13,S13,V13,Y13,AB13,AE13,AH13,AK13,AN13,AQ13,AT13)</f>
        <v>3</v>
      </c>
    </row>
    <row r="14" spans="1:51" ht="15" thickBot="1" x14ac:dyDescent="0.4">
      <c r="A14" s="17">
        <f t="shared" si="0"/>
        <v>10</v>
      </c>
      <c r="B14" s="61" t="s">
        <v>33</v>
      </c>
      <c r="C14" s="62" t="s">
        <v>8</v>
      </c>
      <c r="D14" s="23">
        <v>1</v>
      </c>
      <c r="E14" s="32">
        <v>2</v>
      </c>
      <c r="F14" s="32">
        <v>21</v>
      </c>
      <c r="G14" s="25">
        <v>1</v>
      </c>
      <c r="H14" s="32">
        <v>1</v>
      </c>
      <c r="I14" s="32">
        <v>-2</v>
      </c>
      <c r="J14" s="14">
        <v>1</v>
      </c>
      <c r="K14" s="32">
        <v>3</v>
      </c>
      <c r="L14" s="32">
        <v>29</v>
      </c>
      <c r="M14" s="7"/>
      <c r="N14" s="15"/>
      <c r="O14" s="72"/>
      <c r="P14" s="21"/>
      <c r="Q14" s="29"/>
      <c r="R14" s="15"/>
      <c r="S14" s="7"/>
      <c r="T14" s="15"/>
      <c r="U14" s="15"/>
      <c r="V14" s="7"/>
      <c r="W14" s="15"/>
      <c r="X14" s="15"/>
      <c r="Y14" s="13"/>
      <c r="Z14" s="15"/>
      <c r="AA14" s="15"/>
      <c r="AB14" s="7"/>
      <c r="AC14" s="15"/>
      <c r="AD14" s="15"/>
      <c r="AE14" s="7"/>
      <c r="AF14" s="15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69"/>
      <c r="AV14" s="69"/>
      <c r="AW14" s="10">
        <f>SUM(D14,E14,G14,H14,J14,K14,M14,N14,P14,Q14,S14,T14,V14,W14,Y14,Z14,AB14,AC14,AE14,AF14,AH14,AI14,AK14,AL14,AN14,AO14,AQ14,AR14,AT14,AU14)</f>
        <v>9</v>
      </c>
      <c r="AX14" s="44">
        <f>SUM(F14,I14,L14,O14,R14,U14,X14,AA14,AD14,AG14,AJ14,AM14,AP14,AS14,AV14)</f>
        <v>48</v>
      </c>
      <c r="AY14" s="36">
        <f>SUM(D14,G14,J14,M14,P14,S14,V14,Y14,AB14,AE14,AH14,AK14,AN14,AQ14,AT14)</f>
        <v>3</v>
      </c>
    </row>
    <row r="15" spans="1:51" ht="15.5" thickTop="1" thickBot="1" x14ac:dyDescent="0.4">
      <c r="A15" s="17">
        <f t="shared" si="0"/>
        <v>11</v>
      </c>
      <c r="B15" s="59" t="s">
        <v>26</v>
      </c>
      <c r="C15" s="60" t="s">
        <v>10</v>
      </c>
      <c r="D15" s="23">
        <v>1</v>
      </c>
      <c r="E15" s="32">
        <v>3</v>
      </c>
      <c r="F15" s="32">
        <v>23</v>
      </c>
      <c r="G15" s="25">
        <v>1</v>
      </c>
      <c r="H15" s="32">
        <v>1</v>
      </c>
      <c r="I15" s="32">
        <v>0</v>
      </c>
      <c r="J15" s="14">
        <v>1</v>
      </c>
      <c r="K15" s="32">
        <v>2</v>
      </c>
      <c r="L15" s="32">
        <v>10</v>
      </c>
      <c r="M15" s="7"/>
      <c r="N15" s="15"/>
      <c r="O15" s="72"/>
      <c r="P15" s="21"/>
      <c r="Q15" s="29"/>
      <c r="R15" s="15"/>
      <c r="S15" s="7"/>
      <c r="T15" s="32"/>
      <c r="U15" s="32"/>
      <c r="V15" s="7"/>
      <c r="W15" s="15"/>
      <c r="X15" s="15"/>
      <c r="Y15" s="13"/>
      <c r="Z15" s="15"/>
      <c r="AA15" s="15"/>
      <c r="AB15" s="7"/>
      <c r="AC15" s="15"/>
      <c r="AD15" s="15"/>
      <c r="AE15" s="7"/>
      <c r="AF15" s="15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69"/>
      <c r="AV15" s="69"/>
      <c r="AW15" s="10">
        <f>SUM(D15,E15,G15,H15,J15,K15,M15,N15,P15,Q15,S15,T12,V15,W15,Y15,Z15,AB15,AC15,AE15,AF15,AH15,AI15,AK15,AL15,AN15,AO15,AQ15,AR15,AT15,AU15)</f>
        <v>9</v>
      </c>
      <c r="AX15" s="44">
        <f>SUM(F15,I15,L15,O15,R15,U12,X15,AA15,AD15,AG15,AJ15,AM15,AP15,AS15,AV15)</f>
        <v>33</v>
      </c>
      <c r="AY15" s="36">
        <f>SUM(D15,G15,J15,M15,P15,S15,V15,Y15,AB15,AE15,AH15,AK15,AN15,AQ15,AT15)</f>
        <v>3</v>
      </c>
    </row>
    <row r="16" spans="1:51" ht="15" thickBot="1" x14ac:dyDescent="0.4">
      <c r="A16" s="17">
        <f t="shared" si="0"/>
        <v>12</v>
      </c>
      <c r="B16" s="63" t="s">
        <v>52</v>
      </c>
      <c r="C16" s="60" t="s">
        <v>11</v>
      </c>
      <c r="D16" s="23">
        <v>1</v>
      </c>
      <c r="E16" s="32">
        <v>2</v>
      </c>
      <c r="F16" s="32">
        <v>8</v>
      </c>
      <c r="G16" s="25">
        <v>1</v>
      </c>
      <c r="H16" s="32">
        <v>2</v>
      </c>
      <c r="I16" s="32">
        <v>12</v>
      </c>
      <c r="J16" s="14">
        <v>1</v>
      </c>
      <c r="K16" s="32">
        <v>2</v>
      </c>
      <c r="L16" s="32">
        <v>5</v>
      </c>
      <c r="M16" s="7"/>
      <c r="N16" s="15"/>
      <c r="O16" s="72"/>
      <c r="P16" s="21"/>
      <c r="Q16" s="29"/>
      <c r="R16" s="15"/>
      <c r="S16" s="7"/>
      <c r="T16" s="15"/>
      <c r="U16" s="15"/>
      <c r="V16" s="7"/>
      <c r="W16" s="15"/>
      <c r="X16" s="15"/>
      <c r="Y16" s="13"/>
      <c r="Z16" s="15"/>
      <c r="AA16" s="15"/>
      <c r="AB16" s="7"/>
      <c r="AC16" s="15"/>
      <c r="AD16" s="15"/>
      <c r="AE16" s="7"/>
      <c r="AF16" s="15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69"/>
      <c r="AV16" s="69"/>
      <c r="AW16" s="10">
        <f>SUM(D16,E16,G16,H16,J16,K16,M16,N16,P16,Q16,S16,T16,V16,W16,Y16,Z16,AB16,AC16,AE16,AF16,AH16,AI16,AK16,AL16,AN16,AO16,AQ16,AR16,AT16,AU16)</f>
        <v>9</v>
      </c>
      <c r="AX16" s="44">
        <f>SUM(F16,I16,L16,O16,R16,U16,X16,AA16,AD16,AG16,AJ16,AM16,AP16,AS16,AV16)</f>
        <v>25</v>
      </c>
      <c r="AY16" s="36">
        <f>SUM(D16,G16,J16,M16,P16,S16,V16,Y16,AB16,AE16,AH16,AK16,AN16,AQ16,AT16)</f>
        <v>3</v>
      </c>
    </row>
    <row r="17" spans="1:51" ht="15" thickBot="1" x14ac:dyDescent="0.4">
      <c r="A17" s="17">
        <f t="shared" si="0"/>
        <v>13</v>
      </c>
      <c r="B17" s="61" t="s">
        <v>51</v>
      </c>
      <c r="C17" s="64" t="s">
        <v>11</v>
      </c>
      <c r="D17" s="23">
        <v>1</v>
      </c>
      <c r="E17" s="32">
        <v>2</v>
      </c>
      <c r="F17" s="32">
        <v>8</v>
      </c>
      <c r="G17" s="25">
        <v>1</v>
      </c>
      <c r="H17" s="32">
        <v>2</v>
      </c>
      <c r="I17" s="32">
        <v>12</v>
      </c>
      <c r="J17" s="14">
        <v>1</v>
      </c>
      <c r="K17" s="32">
        <v>2</v>
      </c>
      <c r="L17" s="32">
        <v>5</v>
      </c>
      <c r="M17" s="7"/>
      <c r="N17" s="15"/>
      <c r="O17" s="72"/>
      <c r="P17" s="21"/>
      <c r="Q17" s="29"/>
      <c r="R17" s="15"/>
      <c r="S17" s="7"/>
      <c r="T17" s="15"/>
      <c r="U17" s="15"/>
      <c r="V17" s="7"/>
      <c r="W17" s="15"/>
      <c r="X17" s="15"/>
      <c r="Y17" s="13"/>
      <c r="Z17" s="15"/>
      <c r="AA17" s="15"/>
      <c r="AB17" s="7"/>
      <c r="AC17" s="15"/>
      <c r="AD17" s="15"/>
      <c r="AE17" s="7"/>
      <c r="AF17" s="15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69"/>
      <c r="AV17" s="69"/>
      <c r="AW17" s="10">
        <f>SUM(D17,E17,G17,H17,J17,K17,M17,N17,P17,Q17,S17,T17,V17,W17,Y17,Z17,AB17,AC17,AE17,AF17,AH17,AI17,AK17,AL17,AN17,AO17,AQ17,AR17,AT17,AU17)</f>
        <v>9</v>
      </c>
      <c r="AX17" s="44">
        <f>SUM(F17,I17,L17,O17,R17,U17,X17,AA17,AD17,AG17,AJ17,AM17,AP17,AS17,AV17)</f>
        <v>25</v>
      </c>
      <c r="AY17" s="36">
        <f>SUM(D17,G17,J17,M17,P17,S17,V17,Y17,AB17,AE17,AH17,AK17,AN17,AQ17,AT17)</f>
        <v>3</v>
      </c>
    </row>
    <row r="18" spans="1:51" ht="15.5" thickTop="1" thickBot="1" x14ac:dyDescent="0.4">
      <c r="A18" s="17">
        <f t="shared" si="0"/>
        <v>14</v>
      </c>
      <c r="B18" s="84" t="s">
        <v>30</v>
      </c>
      <c r="C18" s="65" t="s">
        <v>9</v>
      </c>
      <c r="D18" s="23">
        <v>1</v>
      </c>
      <c r="E18" s="32">
        <v>3</v>
      </c>
      <c r="F18" s="32">
        <v>17</v>
      </c>
      <c r="G18" s="25">
        <v>1</v>
      </c>
      <c r="H18" s="32">
        <v>1</v>
      </c>
      <c r="I18" s="32">
        <v>0</v>
      </c>
      <c r="J18" s="14">
        <v>1</v>
      </c>
      <c r="K18" s="32">
        <v>2</v>
      </c>
      <c r="L18" s="32">
        <v>2</v>
      </c>
      <c r="M18" s="7"/>
      <c r="N18" s="15"/>
      <c r="O18" s="72"/>
      <c r="P18" s="21"/>
      <c r="Q18" s="29"/>
      <c r="R18" s="15"/>
      <c r="S18" s="7"/>
      <c r="T18" s="15"/>
      <c r="U18" s="15"/>
      <c r="V18" s="7"/>
      <c r="W18" s="15"/>
      <c r="X18" s="15"/>
      <c r="Y18" s="13"/>
      <c r="Z18" s="15"/>
      <c r="AA18" s="15"/>
      <c r="AB18" s="7"/>
      <c r="AC18" s="15"/>
      <c r="AD18" s="15"/>
      <c r="AE18" s="7"/>
      <c r="AF18" s="15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69"/>
      <c r="AV18" s="69"/>
      <c r="AW18" s="10">
        <f>SUM(D18,E18,G18,H18,J18,K18,M18,N18,P18,Q18,S18,T18,V18,W18,Y18,Z18,AB18,AC18,AE18,AF18,AH18,AI18,AK18,AL18,AN18,AO18,AQ18,AR18,AT18,AU18)</f>
        <v>9</v>
      </c>
      <c r="AX18" s="44">
        <f>SUM(F18,I18,L18,O18,R18,U18,X18,AA18,AD18,AG18,AJ18,AM18,AP18,AS18,AV18)</f>
        <v>19</v>
      </c>
      <c r="AY18" s="36">
        <f>SUM(D18,G18,J18,M18,P18,S18,V18,Y18,AB18,AE18,AH18,AK18,AN18,AQ18,AT18)</f>
        <v>3</v>
      </c>
    </row>
    <row r="19" spans="1:51" ht="15" thickBot="1" x14ac:dyDescent="0.4">
      <c r="A19" s="17">
        <f t="shared" si="0"/>
        <v>15</v>
      </c>
      <c r="B19" s="63" t="s">
        <v>32</v>
      </c>
      <c r="C19" s="60" t="s">
        <v>9</v>
      </c>
      <c r="D19" s="23">
        <v>1</v>
      </c>
      <c r="E19" s="32">
        <v>3</v>
      </c>
      <c r="F19" s="32">
        <v>17</v>
      </c>
      <c r="G19" s="25">
        <v>1</v>
      </c>
      <c r="H19" s="32">
        <v>1</v>
      </c>
      <c r="I19" s="32">
        <v>-3</v>
      </c>
      <c r="J19" s="14">
        <v>1</v>
      </c>
      <c r="K19" s="32">
        <v>2</v>
      </c>
      <c r="L19" s="32">
        <v>0</v>
      </c>
      <c r="M19" s="7"/>
      <c r="N19" s="15"/>
      <c r="O19" s="72"/>
      <c r="P19" s="21"/>
      <c r="Q19" s="29"/>
      <c r="R19" s="15"/>
      <c r="S19" s="7"/>
      <c r="T19" s="15"/>
      <c r="U19" s="15"/>
      <c r="V19" s="7"/>
      <c r="W19" s="15"/>
      <c r="X19" s="15"/>
      <c r="Y19" s="13"/>
      <c r="Z19" s="15"/>
      <c r="AA19" s="15"/>
      <c r="AB19" s="7"/>
      <c r="AC19" s="15"/>
      <c r="AD19" s="15"/>
      <c r="AE19" s="7"/>
      <c r="AF19" s="15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69"/>
      <c r="AV19" s="69"/>
      <c r="AW19" s="10">
        <f>SUM(D19,E19,G19,H19,J19,K19,M19,N19,P19,Q19,S19,T19,V19,W19,Y19,Z19,AB19,AC19,AE19,AF19,AH19,AI19,AK19,AL19,AN19,AO19,AQ19,AR19,AT19,AU19)</f>
        <v>9</v>
      </c>
      <c r="AX19" s="44">
        <f>SUM(F19,I19,L19,O19,R19,U19,X19,AA19,AD19,AG19,AJ19,AM19,AP19,AS19,AV19)</f>
        <v>14</v>
      </c>
      <c r="AY19" s="36">
        <f>SUM(D19,G19,J19,M19,P19,S19,V19,Y19,AB19,AE19,AH19,AK19,AN19,AQ19,AT19)</f>
        <v>3</v>
      </c>
    </row>
    <row r="20" spans="1:51" ht="15" thickBot="1" x14ac:dyDescent="0.4">
      <c r="A20" s="17">
        <f t="shared" si="0"/>
        <v>16</v>
      </c>
      <c r="B20" s="63" t="s">
        <v>34</v>
      </c>
      <c r="C20" s="65" t="s">
        <v>8</v>
      </c>
      <c r="D20" s="23">
        <v>1</v>
      </c>
      <c r="E20" s="32">
        <v>2</v>
      </c>
      <c r="F20" s="32">
        <v>21</v>
      </c>
      <c r="G20" s="25">
        <v>1</v>
      </c>
      <c r="H20" s="32">
        <v>1</v>
      </c>
      <c r="I20" s="32">
        <v>-2</v>
      </c>
      <c r="J20" s="14">
        <v>1</v>
      </c>
      <c r="K20" s="32">
        <v>2</v>
      </c>
      <c r="L20" s="32">
        <v>8</v>
      </c>
      <c r="M20" s="7"/>
      <c r="N20" s="15"/>
      <c r="O20" s="72"/>
      <c r="P20" s="21"/>
      <c r="Q20" s="29"/>
      <c r="R20" s="15"/>
      <c r="S20" s="7"/>
      <c r="T20" s="15"/>
      <c r="U20" s="15"/>
      <c r="V20" s="7"/>
      <c r="W20" s="15"/>
      <c r="X20" s="15"/>
      <c r="Y20" s="13"/>
      <c r="Z20" s="15"/>
      <c r="AA20" s="15"/>
      <c r="AB20" s="7"/>
      <c r="AC20" s="15"/>
      <c r="AD20" s="15"/>
      <c r="AE20" s="7"/>
      <c r="AF20" s="15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69"/>
      <c r="AV20" s="69"/>
      <c r="AW20" s="10">
        <f>SUM(D20,E20,G20,H20,J20,K20,M20,N20,P20,Q20,S20,T20,V20,W20,Y20,Z20,AB20,AC20,AE20,AF20,AH20,AI20,AK20,AL20,AN20,AO20,AQ20,AR20,AT20,AU20)</f>
        <v>8</v>
      </c>
      <c r="AX20" s="44">
        <f>SUM(F20,I20,L20,O20,R20,U20,X20,AA20,AD20,AG20,AJ20,AM20,AP20,AS20,AV20)</f>
        <v>27</v>
      </c>
      <c r="AY20" s="36">
        <f>SUM(D20,G20,J20,M20,P20,S20,V20,Y20,AB20,AE20,AH20,AK20,AN20,AQ20,AT20)</f>
        <v>3</v>
      </c>
    </row>
    <row r="21" spans="1:51" ht="15" thickBot="1" x14ac:dyDescent="0.4">
      <c r="A21" s="17">
        <f t="shared" si="0"/>
        <v>17</v>
      </c>
      <c r="B21" s="59" t="s">
        <v>49</v>
      </c>
      <c r="C21" s="60" t="s">
        <v>11</v>
      </c>
      <c r="D21" s="23">
        <v>1</v>
      </c>
      <c r="E21" s="32">
        <v>2</v>
      </c>
      <c r="F21" s="32">
        <v>9</v>
      </c>
      <c r="G21" s="25">
        <v>1</v>
      </c>
      <c r="H21" s="32">
        <v>2</v>
      </c>
      <c r="I21" s="32">
        <v>9</v>
      </c>
      <c r="J21" s="14">
        <v>1</v>
      </c>
      <c r="K21" s="32">
        <v>1</v>
      </c>
      <c r="L21" s="32">
        <v>-6</v>
      </c>
      <c r="M21" s="7"/>
      <c r="N21" s="15"/>
      <c r="O21" s="72"/>
      <c r="P21" s="21"/>
      <c r="Q21" s="29"/>
      <c r="R21" s="15"/>
      <c r="S21" s="7"/>
      <c r="T21" s="15"/>
      <c r="U21" s="15"/>
      <c r="V21" s="7"/>
      <c r="W21" s="15"/>
      <c r="X21" s="15"/>
      <c r="Y21" s="13"/>
      <c r="Z21" s="15"/>
      <c r="AA21" s="15"/>
      <c r="AB21" s="7"/>
      <c r="AC21" s="15"/>
      <c r="AD21" s="15"/>
      <c r="AE21" s="7"/>
      <c r="AF21" s="15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69"/>
      <c r="AV21" s="69"/>
      <c r="AW21" s="10">
        <f>SUM(D21,E21,G21,H21,J21,K21,M21,N21,P21,Q21,S21,T21,V21,W21,Y21,Z21,AB21,AC21,AE21,AF21,AH21,AI21,AK21,AL21,AN21,AO21,AQ21,AR21,AT21,AU21)</f>
        <v>8</v>
      </c>
      <c r="AX21" s="44">
        <f>SUM(F21,I21,L21,O21,R21,U21,X21,AA21,AD21,AG21,AJ21,AM21,AP21,AS21,AV21)</f>
        <v>12</v>
      </c>
      <c r="AY21" s="36">
        <f>SUM(D21,G21,J21,M21,P21,S21,V21,Y21,AB21,AE21,AH21,AK21,AN21,AQ21,AT21)</f>
        <v>3</v>
      </c>
    </row>
    <row r="22" spans="1:51" ht="15" thickBot="1" x14ac:dyDescent="0.4">
      <c r="A22" s="17">
        <f t="shared" si="0"/>
        <v>18</v>
      </c>
      <c r="B22" s="66" t="s">
        <v>36</v>
      </c>
      <c r="C22" s="62" t="s">
        <v>8</v>
      </c>
      <c r="D22" s="23">
        <v>1</v>
      </c>
      <c r="E22" s="32">
        <v>2</v>
      </c>
      <c r="F22" s="32">
        <v>17</v>
      </c>
      <c r="G22" s="25">
        <v>1</v>
      </c>
      <c r="H22" s="32">
        <v>2</v>
      </c>
      <c r="I22" s="32">
        <v>0</v>
      </c>
      <c r="J22" s="14">
        <v>1</v>
      </c>
      <c r="K22" s="32">
        <v>1</v>
      </c>
      <c r="L22" s="32">
        <v>-7</v>
      </c>
      <c r="M22" s="7"/>
      <c r="N22" s="15"/>
      <c r="O22" s="72"/>
      <c r="P22" s="21"/>
      <c r="Q22" s="29"/>
      <c r="R22" s="15"/>
      <c r="S22" s="7"/>
      <c r="T22" s="15"/>
      <c r="U22" s="15"/>
      <c r="V22" s="7"/>
      <c r="W22" s="15"/>
      <c r="X22" s="15"/>
      <c r="Y22" s="13"/>
      <c r="Z22" s="15"/>
      <c r="AA22" s="15"/>
      <c r="AB22" s="7"/>
      <c r="AC22" s="15"/>
      <c r="AD22" s="15"/>
      <c r="AE22" s="7"/>
      <c r="AF22" s="15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69"/>
      <c r="AV22" s="69"/>
      <c r="AW22" s="10">
        <f>SUM(D22,E22,G22,H22,J22,K22,M22,N22,P22,Q22,S22,T22,V22,W22,Y22,Z22,AB22,AC22,AE22,AF22,AH22,AI22,AK22,AL22,AN22,AO22,AQ22,AR22,AT22,AU22)</f>
        <v>8</v>
      </c>
      <c r="AX22" s="44">
        <f>SUM(F22,I22,L22,O22,R22,U22,X22,AA22,AD22,AG22,AJ22,AM22,AP22,AS22,AV22)</f>
        <v>10</v>
      </c>
      <c r="AY22" s="36">
        <f>SUM(D22,G22,J22,M22,P22,S22,V22,Y22,AB22,AE22,AH22,AK22,AN22,AQ22,AT22)</f>
        <v>3</v>
      </c>
    </row>
    <row r="23" spans="1:51" ht="15.5" thickTop="1" thickBot="1" x14ac:dyDescent="0.4">
      <c r="A23" s="17">
        <f t="shared" si="0"/>
        <v>19</v>
      </c>
      <c r="B23" s="59" t="s">
        <v>35</v>
      </c>
      <c r="C23" s="60" t="s">
        <v>8</v>
      </c>
      <c r="D23" s="23">
        <v>1</v>
      </c>
      <c r="E23" s="32">
        <v>2</v>
      </c>
      <c r="F23" s="32">
        <v>17</v>
      </c>
      <c r="G23" s="25">
        <v>1</v>
      </c>
      <c r="H23" s="32">
        <v>2</v>
      </c>
      <c r="I23" s="32">
        <v>0</v>
      </c>
      <c r="J23" s="14">
        <v>1</v>
      </c>
      <c r="K23" s="32">
        <v>1</v>
      </c>
      <c r="L23" s="32">
        <v>-7</v>
      </c>
      <c r="M23" s="7"/>
      <c r="N23" s="15"/>
      <c r="O23" s="72"/>
      <c r="P23" s="21"/>
      <c r="Q23" s="29"/>
      <c r="R23" s="15"/>
      <c r="S23" s="7"/>
      <c r="T23" s="15"/>
      <c r="U23" s="15"/>
      <c r="V23" s="7"/>
      <c r="W23" s="15"/>
      <c r="X23" s="15"/>
      <c r="Y23" s="13"/>
      <c r="Z23" s="15"/>
      <c r="AA23" s="15"/>
      <c r="AB23" s="7"/>
      <c r="AC23" s="15"/>
      <c r="AD23" s="15"/>
      <c r="AE23" s="7"/>
      <c r="AF23" s="15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69"/>
      <c r="AV23" s="69"/>
      <c r="AW23" s="10">
        <f>SUM(D23,E23,G23,H23,J23,K23,M23,N23,P23,Q23,S23,T23,V23,W23,Y23,Z23,AB23,AC23,AE23,AF23,AH23,AI23,AK23,AL23,AN23,AO23,AQ23,AR23,AT23,AU23)</f>
        <v>8</v>
      </c>
      <c r="AX23" s="44">
        <f>SUM(F23,I23,L23,O23,R23,U23,X23,AA23,AD23,AG23,AJ23,AM23,AP23,AS23,AV23)</f>
        <v>10</v>
      </c>
      <c r="AY23" s="36">
        <f>SUM(D23,G23,J23,M23,P23,S23,V23,Y23,AB23,AE23,AH23,AK23,AN23,AQ23,AT23)</f>
        <v>3</v>
      </c>
    </row>
    <row r="24" spans="1:51" ht="15" thickBot="1" x14ac:dyDescent="0.4">
      <c r="A24" s="17">
        <f t="shared" si="0"/>
        <v>20</v>
      </c>
      <c r="B24" s="59" t="s">
        <v>38</v>
      </c>
      <c r="C24" s="60" t="s">
        <v>9</v>
      </c>
      <c r="D24" s="23">
        <v>1</v>
      </c>
      <c r="E24" s="32">
        <v>2</v>
      </c>
      <c r="F24" s="32">
        <v>13</v>
      </c>
      <c r="G24" s="25">
        <v>1</v>
      </c>
      <c r="H24" s="32">
        <v>2</v>
      </c>
      <c r="I24" s="32">
        <v>11</v>
      </c>
      <c r="J24" s="14">
        <v>1</v>
      </c>
      <c r="K24" s="32">
        <v>1</v>
      </c>
      <c r="L24" s="32">
        <v>-19</v>
      </c>
      <c r="M24" s="7"/>
      <c r="N24" s="15"/>
      <c r="O24" s="72"/>
      <c r="P24" s="21"/>
      <c r="Q24" s="29"/>
      <c r="R24" s="15"/>
      <c r="S24" s="7"/>
      <c r="T24" s="15"/>
      <c r="U24" s="15"/>
      <c r="V24" s="7"/>
      <c r="W24" s="15"/>
      <c r="X24" s="15"/>
      <c r="Y24" s="13"/>
      <c r="Z24" s="15"/>
      <c r="AA24" s="15"/>
      <c r="AB24" s="7"/>
      <c r="AC24" s="15"/>
      <c r="AD24" s="15"/>
      <c r="AE24" s="7"/>
      <c r="AF24" s="15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69"/>
      <c r="AV24" s="69"/>
      <c r="AW24" s="10">
        <f>SUM(D24,E24,G24,H24,J24,K24,M24,N24,P24,Q24,S24,T24,V24,W24,Y24,Z24,AB24,AC24,AE24,AF24,AH24,AI24,AK24,AL24,AN24,AO24,AQ24,AR24,AT24,AU24)</f>
        <v>8</v>
      </c>
      <c r="AX24" s="44">
        <f>SUM(F24,I24,L24,O24,R24,U24,X24,AA24,AD24,AG24,AJ24,AM24,AP24,AS24,AV24)</f>
        <v>5</v>
      </c>
      <c r="AY24" s="36">
        <f>SUM(D24,G24,J24,M24,P24,S24,V24,Y24,AB24,AE24,AH24,AK24,AN24,AQ24,AT24)</f>
        <v>3</v>
      </c>
    </row>
    <row r="25" spans="1:51" ht="15" thickBot="1" x14ac:dyDescent="0.4">
      <c r="A25" s="17">
        <f t="shared" si="0"/>
        <v>21</v>
      </c>
      <c r="B25" s="61" t="s">
        <v>37</v>
      </c>
      <c r="C25" s="64" t="s">
        <v>9</v>
      </c>
      <c r="D25" s="23">
        <v>1</v>
      </c>
      <c r="E25" s="32">
        <v>2</v>
      </c>
      <c r="F25" s="32">
        <v>13</v>
      </c>
      <c r="G25" s="25">
        <v>1</v>
      </c>
      <c r="H25" s="32">
        <v>2</v>
      </c>
      <c r="I25" s="32">
        <v>11</v>
      </c>
      <c r="J25" s="14">
        <v>1</v>
      </c>
      <c r="K25" s="32">
        <v>1</v>
      </c>
      <c r="L25" s="32">
        <v>-19</v>
      </c>
      <c r="M25" s="7"/>
      <c r="N25" s="15"/>
      <c r="O25" s="72"/>
      <c r="P25" s="21"/>
      <c r="Q25" s="29"/>
      <c r="R25" s="15"/>
      <c r="S25" s="7"/>
      <c r="T25" s="15"/>
      <c r="U25" s="15"/>
      <c r="V25" s="7"/>
      <c r="W25" s="15"/>
      <c r="X25" s="15"/>
      <c r="Y25" s="13"/>
      <c r="Z25" s="15"/>
      <c r="AA25" s="15"/>
      <c r="AB25" s="7"/>
      <c r="AC25" s="15"/>
      <c r="AD25" s="15"/>
      <c r="AE25" s="7"/>
      <c r="AF25" s="15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69"/>
      <c r="AV25" s="69"/>
      <c r="AW25" s="10">
        <f>SUM(D25,E25,G25,H25,J25,K25,M25,N25,P25,Q25,S25,T25,V25,W25,Y25,Z25,AB25,AC25,AE25,AF25,AH25,AI25,AK25,AL25,AN25,AO25,AQ25,AR25,AT25,AU25)</f>
        <v>8</v>
      </c>
      <c r="AX25" s="44">
        <f>SUM(F25,I25,L25,O25,R25,U25,X25,AA25,AD25,AG25,AJ25,AM25,AP25,AS25,AV25)</f>
        <v>5</v>
      </c>
      <c r="AY25" s="36">
        <f>SUM(D25,G25,J25,M25,P25,S25,V25,Y25,AB25,AE25,AH25,AK25,AN25,AQ25,AT25)</f>
        <v>3</v>
      </c>
    </row>
    <row r="26" spans="1:51" ht="15.5" thickTop="1" thickBot="1" x14ac:dyDescent="0.4">
      <c r="A26" s="17">
        <f t="shared" si="0"/>
        <v>22</v>
      </c>
      <c r="B26" s="63" t="s">
        <v>79</v>
      </c>
      <c r="C26" s="65" t="s">
        <v>18</v>
      </c>
      <c r="D26" s="23">
        <v>1</v>
      </c>
      <c r="E26" s="32">
        <v>1</v>
      </c>
      <c r="F26" s="32">
        <v>-11</v>
      </c>
      <c r="G26" s="25">
        <v>1</v>
      </c>
      <c r="H26" s="32">
        <v>3</v>
      </c>
      <c r="I26" s="32">
        <v>13</v>
      </c>
      <c r="J26" s="14">
        <v>1</v>
      </c>
      <c r="K26" s="32">
        <v>1</v>
      </c>
      <c r="L26" s="32">
        <v>2</v>
      </c>
      <c r="M26" s="7"/>
      <c r="N26" s="15"/>
      <c r="O26" s="72"/>
      <c r="P26" s="21"/>
      <c r="Q26" s="29"/>
      <c r="R26" s="15"/>
      <c r="S26" s="7"/>
      <c r="T26" s="15"/>
      <c r="U26" s="15"/>
      <c r="V26" s="7"/>
      <c r="W26" s="15"/>
      <c r="X26" s="15"/>
      <c r="Y26" s="13"/>
      <c r="Z26" s="15"/>
      <c r="AA26" s="15"/>
      <c r="AB26" s="7"/>
      <c r="AC26" s="15"/>
      <c r="AD26" s="15"/>
      <c r="AE26" s="7"/>
      <c r="AF26" s="15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69"/>
      <c r="AV26" s="69"/>
      <c r="AW26" s="10">
        <f>SUM(D26,E26,G26,H26,J26,K26,M26,N26,P26,Q26,S26,T26,V26,W26,Y26,Z26,AB26,AC26,AE26,AF26,AH26,AI26,AK26,AL26,AN26,AO26,AQ26,AR26,AT26,AU26)</f>
        <v>8</v>
      </c>
      <c r="AX26" s="44">
        <f>SUM(F26,I26,L26,O26,R26,U26,X26,AA26,AD26,AG26,AJ26,AM26,AP26,AS26,AV26)</f>
        <v>4</v>
      </c>
      <c r="AY26" s="36">
        <f>SUM(D26,G26,J26,M26,P26,S26,V26,Y26,AB26,AE26,AH26,AK26,AN26,AQ26,AT26)</f>
        <v>3</v>
      </c>
    </row>
    <row r="27" spans="1:51" ht="15" thickBot="1" x14ac:dyDescent="0.4">
      <c r="A27" s="17">
        <f t="shared" si="0"/>
        <v>23</v>
      </c>
      <c r="B27" s="63" t="s">
        <v>80</v>
      </c>
      <c r="C27" s="60" t="s">
        <v>18</v>
      </c>
      <c r="D27" s="23">
        <v>1</v>
      </c>
      <c r="E27" s="32">
        <v>1</v>
      </c>
      <c r="F27" s="32">
        <v>-11</v>
      </c>
      <c r="G27" s="25">
        <v>1</v>
      </c>
      <c r="H27" s="32">
        <v>3</v>
      </c>
      <c r="I27" s="32">
        <v>13</v>
      </c>
      <c r="J27" s="14">
        <v>1</v>
      </c>
      <c r="K27" s="32">
        <v>1</v>
      </c>
      <c r="L27" s="32">
        <v>2</v>
      </c>
      <c r="M27" s="7"/>
      <c r="N27" s="15"/>
      <c r="O27" s="72"/>
      <c r="P27" s="21"/>
      <c r="Q27" s="29"/>
      <c r="R27" s="15"/>
      <c r="S27" s="7"/>
      <c r="T27" s="15"/>
      <c r="U27" s="15"/>
      <c r="V27" s="7"/>
      <c r="W27" s="15"/>
      <c r="X27" s="15"/>
      <c r="Y27" s="13"/>
      <c r="Z27" s="15"/>
      <c r="AA27" s="15"/>
      <c r="AB27" s="7"/>
      <c r="AC27" s="15"/>
      <c r="AD27" s="15"/>
      <c r="AE27" s="7"/>
      <c r="AF27" s="15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69"/>
      <c r="AV27" s="69"/>
      <c r="AW27" s="10">
        <f>SUM(D27,E27,G27,H27,J27,K27,M27,N27,P27,Q27,S27,T27,V27,W27,Y27,Z27,AB27,AC27,AE27,AF27,AH27,AI27,AK27,AL27,AN27,AO27,AQ27,AR27,AT27,AU27)</f>
        <v>8</v>
      </c>
      <c r="AX27" s="44">
        <f>SUM(F27,I27,L27,O27,R27,U27,X27,AA27,AD27,AG27,AJ27,AM27,AP27,AS27,AV27)</f>
        <v>4</v>
      </c>
      <c r="AY27" s="36">
        <f>SUM(D27,G27,J27,M27,P27,S27,V27,Y27,AB27,AE27,AH27,AK27,AN27,AQ27,AT27)</f>
        <v>3</v>
      </c>
    </row>
    <row r="28" spans="1:51" s="68" customFormat="1" ht="15" thickBot="1" x14ac:dyDescent="0.4">
      <c r="A28" s="17">
        <f t="shared" si="0"/>
        <v>24</v>
      </c>
      <c r="B28" s="61" t="s">
        <v>27</v>
      </c>
      <c r="C28" s="64" t="s">
        <v>9</v>
      </c>
      <c r="D28" s="23">
        <v>1</v>
      </c>
      <c r="E28" s="32">
        <v>3</v>
      </c>
      <c r="F28" s="32">
        <v>23</v>
      </c>
      <c r="G28" s="25">
        <v>1</v>
      </c>
      <c r="H28" s="32">
        <v>2</v>
      </c>
      <c r="I28" s="32">
        <v>17</v>
      </c>
      <c r="J28" s="14"/>
      <c r="K28" s="32"/>
      <c r="L28" s="32"/>
      <c r="M28" s="7"/>
      <c r="N28" s="15"/>
      <c r="O28" s="72"/>
      <c r="P28" s="21"/>
      <c r="Q28" s="29"/>
      <c r="R28" s="15"/>
      <c r="S28" s="7"/>
      <c r="T28" s="15"/>
      <c r="U28" s="15"/>
      <c r="V28" s="7"/>
      <c r="W28" s="15"/>
      <c r="X28" s="15"/>
      <c r="Y28" s="13"/>
      <c r="Z28" s="15"/>
      <c r="AA28" s="15"/>
      <c r="AB28" s="7"/>
      <c r="AC28" s="15"/>
      <c r="AD28" s="15"/>
      <c r="AE28" s="7"/>
      <c r="AF28" s="15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69"/>
      <c r="AV28" s="69"/>
      <c r="AW28" s="10">
        <f>SUM(D28,E28,G28,H28,J28,K28,M28,N28,P28,Q28,S28,T28,V28,W28,Y28,Z28,AB28,AC28,AE28,AF28,AH28,AI28,AK28,AL28,AN28,AO28,AQ28,AR28,AT28,AU28)</f>
        <v>7</v>
      </c>
      <c r="AX28" s="44">
        <f>SUM(F28,I28,L28,O28,R28,U28,X28,AA28,AD28,AG28,AJ28,AM28,AP28,AS28,AV28)</f>
        <v>40</v>
      </c>
      <c r="AY28" s="36">
        <f>SUM(D28,G28,J28,M28,P28,S28,V28,Y28,AB28,AE28,AH28,AK28,AN28,AQ28,AT28)</f>
        <v>2</v>
      </c>
    </row>
    <row r="29" spans="1:51" ht="15.5" thickTop="1" thickBot="1" x14ac:dyDescent="0.4">
      <c r="A29" s="17">
        <f t="shared" si="0"/>
        <v>25</v>
      </c>
      <c r="B29" s="63" t="s">
        <v>48</v>
      </c>
      <c r="C29" s="60" t="s">
        <v>10</v>
      </c>
      <c r="D29" s="23">
        <v>1</v>
      </c>
      <c r="E29" s="32">
        <v>2</v>
      </c>
      <c r="F29" s="32">
        <v>10</v>
      </c>
      <c r="G29" s="25">
        <v>1</v>
      </c>
      <c r="H29" s="32">
        <v>3</v>
      </c>
      <c r="I29" s="32">
        <v>24</v>
      </c>
      <c r="J29" s="14"/>
      <c r="M29" s="7"/>
      <c r="N29" s="15"/>
      <c r="O29" s="72"/>
      <c r="P29" s="21"/>
      <c r="Q29" s="29"/>
      <c r="R29" s="15"/>
      <c r="S29" s="7"/>
      <c r="T29" s="15"/>
      <c r="U29" s="15"/>
      <c r="V29" s="7"/>
      <c r="W29" s="15"/>
      <c r="X29" s="15"/>
      <c r="Y29" s="13"/>
      <c r="Z29" s="15"/>
      <c r="AA29" s="15"/>
      <c r="AB29" s="7"/>
      <c r="AC29" s="15"/>
      <c r="AD29" s="15"/>
      <c r="AE29" s="7"/>
      <c r="AF29" s="15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69"/>
      <c r="AV29" s="69"/>
      <c r="AW29" s="10">
        <f>SUM(D29,E29,G29,H29,J29,K29,M29,N29,P29,Q29,S29,T29,V29,W29,Y29,Z29,AB29,AC29,AE29,AF29,AH29,AI29,AK29,AL29,AN29,AO29,AQ29,AR29,AT29,AU29)</f>
        <v>7</v>
      </c>
      <c r="AX29" s="44">
        <f>SUM(F29,I29,L29,O29,R29,U29,X29,AA29,AD29,AG29,AJ29,AM29,AP29,AS29,AV29)</f>
        <v>34</v>
      </c>
      <c r="AY29" s="36">
        <f>SUM(D29,G29,J29,M29,P29,S29,V29,Y29,AB29,AE29,AH29,AK29,AN29,AQ29,AT29)</f>
        <v>2</v>
      </c>
    </row>
    <row r="30" spans="1:51" ht="15" thickBot="1" x14ac:dyDescent="0.4">
      <c r="A30" s="17">
        <f t="shared" si="0"/>
        <v>26</v>
      </c>
      <c r="B30" s="63" t="s">
        <v>25</v>
      </c>
      <c r="C30" s="65" t="s">
        <v>9</v>
      </c>
      <c r="D30" s="23">
        <v>1</v>
      </c>
      <c r="E30" s="32">
        <v>3</v>
      </c>
      <c r="F30" s="32">
        <v>23</v>
      </c>
      <c r="G30" s="25"/>
      <c r="H30" s="32"/>
      <c r="I30" s="32"/>
      <c r="J30" s="14">
        <v>1</v>
      </c>
      <c r="K30" s="32">
        <v>2</v>
      </c>
      <c r="L30" s="32">
        <v>10</v>
      </c>
      <c r="M30" s="7"/>
      <c r="N30" s="15"/>
      <c r="O30" s="72"/>
      <c r="P30" s="21"/>
      <c r="Q30" s="29"/>
      <c r="R30" s="15"/>
      <c r="S30" s="7"/>
      <c r="T30" s="15"/>
      <c r="U30" s="15"/>
      <c r="V30" s="7"/>
      <c r="W30" s="15"/>
      <c r="X30" s="15"/>
      <c r="Y30" s="13"/>
      <c r="Z30" s="15"/>
      <c r="AA30" s="15"/>
      <c r="AB30" s="7"/>
      <c r="AC30" s="15"/>
      <c r="AD30" s="15"/>
      <c r="AE30" s="7"/>
      <c r="AF30" s="15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69"/>
      <c r="AV30" s="69"/>
      <c r="AW30" s="10">
        <f>SUM(D30,E30,G30,H30,J30,K30,M30,N30,P30,Q30,S30,T30,V30,W30,Y30,Z30,AB30,AC30,AE30,AF30,AH30,AI30,AK30,AL30,AN30,AO30,AQ30,AR30,AT30,AU30)</f>
        <v>7</v>
      </c>
      <c r="AX30" s="44">
        <f>SUM(F30,I30,L30,O30,R30,U30,X30,AA30,AD30,AG30,AJ30,AM30,AP30,AS30,AV30)</f>
        <v>33</v>
      </c>
      <c r="AY30" s="36">
        <f>SUM(D30,G30,J30,M30,P30,S30,V30,Y30,AB30,AE30,AH30,AK30,AN30,AQ30,AT30)</f>
        <v>2</v>
      </c>
    </row>
    <row r="31" spans="1:51" ht="15" thickBot="1" x14ac:dyDescent="0.4">
      <c r="A31" s="17">
        <f t="shared" si="0"/>
        <v>27</v>
      </c>
      <c r="B31" s="80" t="s">
        <v>123</v>
      </c>
      <c r="C31" s="83" t="s">
        <v>10</v>
      </c>
      <c r="D31" s="23"/>
      <c r="E31" s="32"/>
      <c r="F31" s="32"/>
      <c r="G31" s="25">
        <v>1</v>
      </c>
      <c r="H31" s="32">
        <v>3</v>
      </c>
      <c r="I31" s="32">
        <v>20</v>
      </c>
      <c r="J31" s="14">
        <v>1</v>
      </c>
      <c r="K31" s="32">
        <v>2</v>
      </c>
      <c r="L31" s="32">
        <v>5</v>
      </c>
      <c r="M31" s="7"/>
      <c r="N31" s="15"/>
      <c r="O31" s="72"/>
      <c r="P31" s="21"/>
      <c r="Q31" s="29"/>
      <c r="R31" s="15"/>
      <c r="S31" s="7"/>
      <c r="T31" s="15"/>
      <c r="U31" s="15"/>
      <c r="V31" s="7"/>
      <c r="W31" s="15"/>
      <c r="X31" s="15"/>
      <c r="Y31" s="13"/>
      <c r="Z31" s="15"/>
      <c r="AA31" s="15"/>
      <c r="AB31" s="7"/>
      <c r="AC31" s="15"/>
      <c r="AD31" s="15"/>
      <c r="AE31" s="7"/>
      <c r="AF31" s="15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69"/>
      <c r="AV31" s="69"/>
      <c r="AW31" s="10">
        <f>SUM(D31,E31,G31,H31,J31,K31,M31,N31,P31,Q31,S31,T31,V31,W31,Y31,Z31,AB31,AC31,AE31,AF31,AH31,AI31,AK31,AL31,AN31,AO31,AR31)</f>
        <v>7</v>
      </c>
      <c r="AX31" s="44">
        <f>SUM(F31,I31,L31,O31,R31,U31,X31,AA31,AD31,AG31,AJ31,AM31,AP31,AS31)</f>
        <v>25</v>
      </c>
      <c r="AY31" s="36">
        <f>SUM(D31,G31,J31,M31,P31,S31,V31,Y31,AB31,AE31,AH31,AK31,AN31,AQ31)</f>
        <v>2</v>
      </c>
    </row>
    <row r="32" spans="1:51" ht="15.5" thickTop="1" thickBot="1" x14ac:dyDescent="0.4">
      <c r="A32" s="17">
        <f t="shared" si="0"/>
        <v>28</v>
      </c>
      <c r="B32" s="77" t="s">
        <v>124</v>
      </c>
      <c r="C32" s="82" t="s">
        <v>13</v>
      </c>
      <c r="D32" s="23"/>
      <c r="E32" s="32"/>
      <c r="F32" s="32"/>
      <c r="G32" s="25">
        <v>1</v>
      </c>
      <c r="H32" s="32">
        <v>3</v>
      </c>
      <c r="I32" s="32">
        <v>20</v>
      </c>
      <c r="J32" s="14">
        <v>1</v>
      </c>
      <c r="K32" s="32">
        <v>2</v>
      </c>
      <c r="L32" s="32">
        <v>5</v>
      </c>
      <c r="M32" s="7"/>
      <c r="N32" s="15"/>
      <c r="O32" s="72"/>
      <c r="P32" s="21"/>
      <c r="Q32" s="29"/>
      <c r="R32" s="15"/>
      <c r="S32" s="7"/>
      <c r="T32" s="15"/>
      <c r="U32" s="15"/>
      <c r="V32" s="7"/>
      <c r="W32" s="15"/>
      <c r="X32" s="15"/>
      <c r="Y32" s="13"/>
      <c r="Z32" s="15"/>
      <c r="AA32" s="15"/>
      <c r="AB32" s="7"/>
      <c r="AC32" s="15"/>
      <c r="AD32" s="15"/>
      <c r="AE32" s="7"/>
      <c r="AF32" s="15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69"/>
      <c r="AV32" s="69"/>
      <c r="AW32" s="10">
        <f>SUM(D32,E32,G32,H32,J32,K32,M32,N32,P32,Q32,S32,T32,V32,W32,Y32,Z32,AB32,AC32,AE32,AF32,AH32,AI32,AK32,AL32,AN32,AO32,AR32)</f>
        <v>7</v>
      </c>
      <c r="AX32" s="44">
        <f>SUM(F32,I32,L32,O32,R32,U32,X32,AA32,AD32,AG32,AJ32,AM32,AP32,AS32)</f>
        <v>25</v>
      </c>
      <c r="AY32" s="36">
        <f>SUM(D32,G32,J32,M32,P32,S32,V32,Y32,AB32,AE32,AH32,AK32,AN32,AQ32)</f>
        <v>2</v>
      </c>
    </row>
    <row r="33" spans="1:51" ht="14.4" customHeight="1" thickBot="1" x14ac:dyDescent="0.4">
      <c r="A33" s="17">
        <f t="shared" si="0"/>
        <v>29</v>
      </c>
      <c r="B33" s="59" t="s">
        <v>29</v>
      </c>
      <c r="C33" s="60" t="s">
        <v>9</v>
      </c>
      <c r="D33" s="23">
        <v>1</v>
      </c>
      <c r="E33" s="32">
        <v>3</v>
      </c>
      <c r="F33" s="32">
        <v>17</v>
      </c>
      <c r="G33" s="25"/>
      <c r="H33" s="32"/>
      <c r="I33" s="32"/>
      <c r="J33" s="14">
        <v>1</v>
      </c>
      <c r="K33" s="32">
        <v>2</v>
      </c>
      <c r="L33" s="32">
        <v>2</v>
      </c>
      <c r="M33" s="7"/>
      <c r="N33" s="15"/>
      <c r="O33" s="72"/>
      <c r="P33" s="21"/>
      <c r="Q33" s="29"/>
      <c r="R33" s="15"/>
      <c r="S33" s="7"/>
      <c r="T33" s="15"/>
      <c r="U33" s="15"/>
      <c r="V33" s="7"/>
      <c r="W33" s="15"/>
      <c r="X33" s="15"/>
      <c r="Y33" s="13"/>
      <c r="Z33" s="15"/>
      <c r="AA33" s="15"/>
      <c r="AB33" s="7"/>
      <c r="AC33" s="15"/>
      <c r="AD33" s="15"/>
      <c r="AE33" s="7"/>
      <c r="AF33" s="15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69"/>
      <c r="AV33" s="69"/>
      <c r="AW33" s="10">
        <f>SUM(D33,E33,G33,H33,J33,K33,M33,N33,P33,Q33,S33,T33,V33,W33,Y33,Z33,AB33,AC33,AE33,AF33,AH33,AI33,AK33,AL33,AN33,AO33,AQ33,AR33,AT33,AU33)</f>
        <v>7</v>
      </c>
      <c r="AX33" s="44">
        <f>SUM(F33,I33,L33,O33,R33,U33,X33,AA33,AD33,AG33,AJ33,AM33,AP33,AS33,AV33)</f>
        <v>19</v>
      </c>
      <c r="AY33" s="36">
        <f>SUM(D33,G33,J33,M33,P33,S33,V33,Y33,AB33,AE33,AH33,AK33,AN33,AQ33,AT33)</f>
        <v>2</v>
      </c>
    </row>
    <row r="34" spans="1:51" ht="15" thickBot="1" x14ac:dyDescent="0.4">
      <c r="A34" s="17">
        <f t="shared" si="0"/>
        <v>30</v>
      </c>
      <c r="B34" s="66" t="s">
        <v>57</v>
      </c>
      <c r="C34" s="62" t="s">
        <v>11</v>
      </c>
      <c r="D34" s="23">
        <v>1</v>
      </c>
      <c r="E34" s="32">
        <v>2</v>
      </c>
      <c r="F34" s="32">
        <v>3</v>
      </c>
      <c r="G34" s="25">
        <v>1</v>
      </c>
      <c r="H34" s="32">
        <v>1</v>
      </c>
      <c r="I34" s="32">
        <v>-3</v>
      </c>
      <c r="J34" s="14">
        <v>1</v>
      </c>
      <c r="K34" s="32">
        <v>1</v>
      </c>
      <c r="L34" s="32">
        <v>5</v>
      </c>
      <c r="M34" s="7"/>
      <c r="N34" s="15"/>
      <c r="O34" s="72"/>
      <c r="P34" s="21"/>
      <c r="Q34" s="29"/>
      <c r="R34" s="15"/>
      <c r="S34" s="7"/>
      <c r="T34" s="15"/>
      <c r="U34" s="15"/>
      <c r="V34" s="7"/>
      <c r="W34" s="15"/>
      <c r="X34" s="15"/>
      <c r="Y34" s="13"/>
      <c r="Z34" s="15"/>
      <c r="AA34" s="15"/>
      <c r="AB34" s="7"/>
      <c r="AC34" s="15"/>
      <c r="AD34" s="15"/>
      <c r="AE34" s="7"/>
      <c r="AF34" s="15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69"/>
      <c r="AV34" s="69"/>
      <c r="AW34" s="10">
        <f>SUM(D34,E34,G34,H34,J34,K34,M34,N34,P34,Q34,S34,T34,V34,W34,Y34,Z34,AB34,AC34,AE34,AF34,AH34,AI34,AK34,AL34,AN34,AO34,AQ34,AR34,AT34,AU34)</f>
        <v>7</v>
      </c>
      <c r="AX34" s="44">
        <f>SUM(F34,I34,L34,O34,R34,U34,X34,AA34,AD34,AG34,AJ34,AM34,AP34,AS34,AV34)</f>
        <v>5</v>
      </c>
      <c r="AY34" s="36">
        <f>SUM(D34,G34,J34,M34,P34,S34,V34,Y34,AB34,AE34,AH34,AK34,AN34,AQ34,AT34)</f>
        <v>3</v>
      </c>
    </row>
    <row r="35" spans="1:51" ht="15.5" thickTop="1" thickBot="1" x14ac:dyDescent="0.4">
      <c r="A35" s="17">
        <f t="shared" si="0"/>
        <v>31</v>
      </c>
      <c r="B35" s="63" t="s">
        <v>58</v>
      </c>
      <c r="C35" s="65" t="s">
        <v>11</v>
      </c>
      <c r="D35" s="23">
        <v>1</v>
      </c>
      <c r="E35" s="32">
        <v>2</v>
      </c>
      <c r="F35" s="32">
        <v>3</v>
      </c>
      <c r="G35" s="25">
        <v>1</v>
      </c>
      <c r="H35" s="32">
        <v>1</v>
      </c>
      <c r="I35" s="32">
        <v>-3</v>
      </c>
      <c r="J35" s="14">
        <v>1</v>
      </c>
      <c r="K35" s="32">
        <v>1</v>
      </c>
      <c r="L35" s="32">
        <v>5</v>
      </c>
      <c r="M35" s="7"/>
      <c r="N35" s="15"/>
      <c r="O35" s="72"/>
      <c r="P35" s="21"/>
      <c r="Q35" s="29"/>
      <c r="R35" s="15"/>
      <c r="S35" s="7"/>
      <c r="T35" s="15"/>
      <c r="U35" s="15"/>
      <c r="V35" s="7"/>
      <c r="W35" s="15"/>
      <c r="X35" s="15"/>
      <c r="Y35" s="13"/>
      <c r="Z35" s="15"/>
      <c r="AA35" s="15"/>
      <c r="AB35" s="7"/>
      <c r="AC35" s="15"/>
      <c r="AD35" s="15"/>
      <c r="AE35" s="7"/>
      <c r="AF35" s="15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69"/>
      <c r="AV35" s="69"/>
      <c r="AW35" s="10">
        <f>SUM(D35,E35,G35,H35,J35,K35,M35,N35,P35,Q35,S35,T35,V35,W35,Y35,Z35,AB35,AC35,AE35,AF35,AH35,AI35,AK35,AL35,AN35,AO35,AQ35,AR35,AT35,AU35)</f>
        <v>7</v>
      </c>
      <c r="AX35" s="44">
        <f>SUM(F35,I35,L35,O35,R35,U35,X35,AA35,AD35,AG35,AJ35,AM35,AP35,AS35,AV35)</f>
        <v>5</v>
      </c>
      <c r="AY35" s="36">
        <f>SUM(D35,G35,J35,M35,P35,S35,V35,Y35,AB35,AE35,AH35,AK35,AN35,AQ35,AT35)</f>
        <v>3</v>
      </c>
    </row>
    <row r="36" spans="1:51" ht="15" thickBot="1" x14ac:dyDescent="0.4">
      <c r="A36" s="17">
        <f t="shared" si="0"/>
        <v>32</v>
      </c>
      <c r="B36" s="59" t="s">
        <v>60</v>
      </c>
      <c r="C36" s="60" t="s">
        <v>9</v>
      </c>
      <c r="D36" s="23">
        <v>1</v>
      </c>
      <c r="E36" s="32">
        <v>2</v>
      </c>
      <c r="F36" s="32">
        <v>2</v>
      </c>
      <c r="G36" s="25">
        <v>1</v>
      </c>
      <c r="H36" s="32">
        <v>1</v>
      </c>
      <c r="I36" s="32">
        <v>-1</v>
      </c>
      <c r="J36" s="14">
        <v>1</v>
      </c>
      <c r="K36" s="32">
        <v>1</v>
      </c>
      <c r="L36" s="32">
        <v>-5</v>
      </c>
      <c r="M36" s="7"/>
      <c r="N36" s="15"/>
      <c r="O36" s="72"/>
      <c r="P36" s="21"/>
      <c r="Q36" s="29"/>
      <c r="R36" s="15"/>
      <c r="S36" s="7"/>
      <c r="T36" s="15"/>
      <c r="U36" s="15"/>
      <c r="V36" s="7"/>
      <c r="W36" s="15"/>
      <c r="X36" s="15"/>
      <c r="Y36" s="13"/>
      <c r="Z36" s="15"/>
      <c r="AA36" s="15"/>
      <c r="AB36" s="7"/>
      <c r="AC36" s="15"/>
      <c r="AD36" s="15"/>
      <c r="AE36" s="7"/>
      <c r="AF36" s="15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69"/>
      <c r="AV36" s="69"/>
      <c r="AW36" s="10">
        <f>SUM(D36,E36,G36,H36,J36,K36,M36,N36,P36,Q36,S36,T36,V36,W36,Y36,Z36,AB36,AC36,AE36,AF36,AH36,AI36,AK36,AL36,AN36,AO36,AQ36,AR36,AT36,AU36)</f>
        <v>7</v>
      </c>
      <c r="AX36" s="44">
        <f>SUM(F36,I36,L36,O36,R36,U36,X36,AA36,AD36,AG36,AJ36,AM36,AP36,AS36,AV36)</f>
        <v>-4</v>
      </c>
      <c r="AY36" s="36">
        <f>SUM(D36,G36,J36,M36,P36,S36,V36,Y36,AB36,AE36,AH36,AK36,AN36,AQ36,AT36)</f>
        <v>3</v>
      </c>
    </row>
    <row r="37" spans="1:51" ht="15" thickBot="1" x14ac:dyDescent="0.4">
      <c r="A37" s="17">
        <f t="shared" si="0"/>
        <v>33</v>
      </c>
      <c r="B37" s="66" t="s">
        <v>59</v>
      </c>
      <c r="C37" s="62" t="s">
        <v>9</v>
      </c>
      <c r="D37" s="23">
        <v>1</v>
      </c>
      <c r="E37" s="32">
        <v>2</v>
      </c>
      <c r="F37" s="32">
        <v>2</v>
      </c>
      <c r="G37" s="25">
        <v>1</v>
      </c>
      <c r="H37" s="32">
        <v>1</v>
      </c>
      <c r="I37" s="32">
        <v>-1</v>
      </c>
      <c r="J37" s="14">
        <v>1</v>
      </c>
      <c r="K37" s="32">
        <v>1</v>
      </c>
      <c r="L37" s="32">
        <v>-5</v>
      </c>
      <c r="M37" s="7"/>
      <c r="N37" s="15"/>
      <c r="O37" s="72"/>
      <c r="P37" s="21"/>
      <c r="Q37" s="29"/>
      <c r="R37" s="15"/>
      <c r="S37" s="7"/>
      <c r="T37" s="15"/>
      <c r="U37" s="15"/>
      <c r="V37" s="7"/>
      <c r="W37" s="15"/>
      <c r="X37" s="15"/>
      <c r="Y37" s="13"/>
      <c r="Z37" s="15"/>
      <c r="AA37" s="15"/>
      <c r="AB37" s="7"/>
      <c r="AC37" s="15"/>
      <c r="AD37" s="15"/>
      <c r="AE37" s="7"/>
      <c r="AF37" s="15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69"/>
      <c r="AV37" s="69"/>
      <c r="AW37" s="10">
        <f>SUM(D37,E37,G37,H37,J37,K37,M37,N37,P37,Q37,S37,T37,V37,W37,Y37,Z37,AB37,AC37,AE37,AF37,AH37,AI37,AK37,AL37,AN37,AO37,AQ37,AR37,AT37,AU37)</f>
        <v>7</v>
      </c>
      <c r="AX37" s="44">
        <f>SUM(F37,I37,L37,O37,R37,U37,X37,AA37,AD37,AG37,AJ37,AM37,AP37,AS37,AV37)</f>
        <v>-4</v>
      </c>
      <c r="AY37" s="36">
        <f>SUM(D37,G37,J37,M37,P37,S37,V37,Y37,AB37,AE37,AH37,AK37,AN37,AQ37,AT37)</f>
        <v>3</v>
      </c>
    </row>
    <row r="38" spans="1:51" ht="15.5" thickTop="1" thickBot="1" x14ac:dyDescent="0.4">
      <c r="A38" s="17">
        <f t="shared" si="0"/>
        <v>34</v>
      </c>
      <c r="B38" s="77" t="s">
        <v>104</v>
      </c>
      <c r="C38" s="82" t="s">
        <v>105</v>
      </c>
      <c r="D38" s="23"/>
      <c r="E38" s="32"/>
      <c r="F38" s="32"/>
      <c r="G38" s="25">
        <v>1</v>
      </c>
      <c r="H38" s="32">
        <v>2</v>
      </c>
      <c r="I38" s="32">
        <v>17</v>
      </c>
      <c r="J38" s="14">
        <v>1</v>
      </c>
      <c r="K38" s="32">
        <v>2</v>
      </c>
      <c r="L38" s="32">
        <v>1</v>
      </c>
      <c r="M38" s="7"/>
      <c r="N38" s="15"/>
      <c r="O38" s="72"/>
      <c r="P38" s="21"/>
      <c r="Q38" s="29"/>
      <c r="R38" s="15"/>
      <c r="S38" s="7"/>
      <c r="T38" s="15"/>
      <c r="U38" s="15"/>
      <c r="V38" s="7"/>
      <c r="W38" s="15"/>
      <c r="X38" s="15"/>
      <c r="Y38" s="13"/>
      <c r="Z38" s="15"/>
      <c r="AA38" s="15"/>
      <c r="AB38" s="7"/>
      <c r="AC38" s="15"/>
      <c r="AD38" s="15"/>
      <c r="AE38" s="7"/>
      <c r="AF38" s="15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69"/>
      <c r="AV38" s="69"/>
      <c r="AW38" s="10">
        <f>SUM(D38,E38,G38,H38,J38,K38,M38,N38,P38,Q38,S38,T38,V38,W38,Y38,Z38,AB38,AC38,AE38,AF38,AH38,AI38,AK38,AL38,AN38,AO38,AQ38,AR38,AT38,AU38)</f>
        <v>6</v>
      </c>
      <c r="AX38" s="44">
        <f>SUM(F38,I38,L38,O38,R38,U38,X38,AA38,AD38,AG38,AJ38,AM38,AP38,AS38,AV38)</f>
        <v>18</v>
      </c>
      <c r="AY38" s="36">
        <f>SUM(D38,G38,J38,M38,P38,S38,V38,Y38,AB38,AE38,AH38,AK38,AN38,AQ38,AT38)</f>
        <v>2</v>
      </c>
    </row>
    <row r="39" spans="1:51" ht="15" thickBot="1" x14ac:dyDescent="0.4">
      <c r="A39" s="17">
        <f t="shared" si="0"/>
        <v>35</v>
      </c>
      <c r="B39" s="63" t="s">
        <v>50</v>
      </c>
      <c r="C39" s="65" t="s">
        <v>11</v>
      </c>
      <c r="D39" s="23">
        <v>1</v>
      </c>
      <c r="E39" s="32">
        <v>2</v>
      </c>
      <c r="F39" s="32">
        <v>9</v>
      </c>
      <c r="G39" s="25">
        <v>1</v>
      </c>
      <c r="H39" s="32">
        <v>2</v>
      </c>
      <c r="I39" s="32">
        <v>9</v>
      </c>
      <c r="J39" s="14"/>
      <c r="M39" s="7"/>
      <c r="N39" s="15"/>
      <c r="O39" s="72"/>
      <c r="P39" s="21"/>
      <c r="Q39" s="29"/>
      <c r="R39" s="15"/>
      <c r="S39" s="7"/>
      <c r="T39" s="15"/>
      <c r="U39" s="15"/>
      <c r="V39" s="7"/>
      <c r="W39" s="15"/>
      <c r="X39" s="15"/>
      <c r="Y39" s="13"/>
      <c r="Z39" s="15"/>
      <c r="AA39" s="15"/>
      <c r="AB39" s="7"/>
      <c r="AC39" s="15"/>
      <c r="AD39" s="15"/>
      <c r="AE39" s="7"/>
      <c r="AF39" s="15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69"/>
      <c r="AV39" s="69"/>
      <c r="AW39" s="10">
        <f>SUM(D39,E39,G39,H39,J39,K39,M39,N39,P39,Q39,S39,T39,V39,W39,Y39,Z39,AB39,AC39,AE39,AF39,AH39,AI39,AK39,AL39,AN39,AO39,AQ39,AR39,AT39,AU39)</f>
        <v>6</v>
      </c>
      <c r="AX39" s="44">
        <f>SUM(F39,I39,L39,O39,R39,U39,X39,AA39,AD39,AG39,AJ39,AM39,AP39,AS39,AV39)</f>
        <v>18</v>
      </c>
      <c r="AY39" s="36">
        <f>SUM(D39,G39,J39,M39,P39,S39,V39,Y39,AB39,AE39,AH39,AK39,AN39,AQ39,AT39)</f>
        <v>2</v>
      </c>
    </row>
    <row r="40" spans="1:51" ht="15" thickBot="1" x14ac:dyDescent="0.4">
      <c r="A40" s="17">
        <f t="shared" si="0"/>
        <v>36</v>
      </c>
      <c r="B40" s="80" t="s">
        <v>128</v>
      </c>
      <c r="C40" s="83" t="s">
        <v>10</v>
      </c>
      <c r="D40" s="23"/>
      <c r="E40" s="32"/>
      <c r="F40" s="32"/>
      <c r="G40" s="25">
        <v>1</v>
      </c>
      <c r="H40" s="32">
        <v>2</v>
      </c>
      <c r="I40" s="32">
        <v>10</v>
      </c>
      <c r="J40" s="14">
        <v>1</v>
      </c>
      <c r="K40" s="32">
        <v>2</v>
      </c>
      <c r="L40" s="32">
        <v>8</v>
      </c>
      <c r="M40" s="7"/>
      <c r="N40" s="15"/>
      <c r="O40" s="72"/>
      <c r="P40" s="21"/>
      <c r="Q40" s="29"/>
      <c r="R40" s="15"/>
      <c r="S40" s="7"/>
      <c r="T40" s="15"/>
      <c r="U40" s="15"/>
      <c r="V40" s="7"/>
      <c r="W40" s="15"/>
      <c r="X40" s="15"/>
      <c r="Y40" s="13"/>
      <c r="Z40" s="15"/>
      <c r="AA40" s="15"/>
      <c r="AB40" s="7"/>
      <c r="AC40" s="15"/>
      <c r="AD40" s="15"/>
      <c r="AE40" s="7"/>
      <c r="AF40" s="15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69"/>
      <c r="AV40" s="69"/>
      <c r="AW40" s="10">
        <f>SUM(D40,E40,G40,H40,J40,K40,M40,N40,P40,Q40,S40,T40,V40,W40,Y40,Z40,AB40,AC40,AE40,AF40,AH40,AI40,AK40,AL40,AN40,AO40,AR40)</f>
        <v>6</v>
      </c>
      <c r="AX40" s="44">
        <f>SUM(F40,I40,L40,O40,R40,U40,X40,AA40,AD40,AG40,AJ40,AM40,AP40,AS40)</f>
        <v>18</v>
      </c>
      <c r="AY40" s="36">
        <f>SUM(D40,G40,J40,M40,P40,S40,V40,Y40,AB40,AE40,AH40,AK40,AN40,AQ40)</f>
        <v>2</v>
      </c>
    </row>
    <row r="41" spans="1:51" ht="15.5" thickTop="1" thickBot="1" x14ac:dyDescent="0.4">
      <c r="A41" s="17">
        <f t="shared" si="0"/>
        <v>37</v>
      </c>
      <c r="B41" s="59" t="s">
        <v>44</v>
      </c>
      <c r="C41" s="60" t="s">
        <v>45</v>
      </c>
      <c r="D41" s="23">
        <v>1</v>
      </c>
      <c r="E41" s="32">
        <v>2</v>
      </c>
      <c r="F41" s="32">
        <v>10</v>
      </c>
      <c r="G41" s="25">
        <v>1</v>
      </c>
      <c r="H41" s="32">
        <v>2</v>
      </c>
      <c r="I41" s="32">
        <v>2</v>
      </c>
      <c r="J41" s="14"/>
      <c r="M41" s="7"/>
      <c r="N41" s="15"/>
      <c r="O41" s="72"/>
      <c r="P41" s="21"/>
      <c r="Q41" s="29"/>
      <c r="R41" s="15"/>
      <c r="S41" s="7"/>
      <c r="T41" s="15"/>
      <c r="U41" s="15"/>
      <c r="V41" s="7"/>
      <c r="W41" s="15"/>
      <c r="X41" s="15"/>
      <c r="Y41" s="13"/>
      <c r="Z41" s="15"/>
      <c r="AA41" s="15"/>
      <c r="AB41" s="7"/>
      <c r="AC41" s="15"/>
      <c r="AD41" s="15"/>
      <c r="AE41" s="7"/>
      <c r="AF41" s="15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69"/>
      <c r="AV41" s="69"/>
      <c r="AW41" s="10">
        <f>SUM(D41,E41,G41,H41,J41,K41,M41,N41,P41,Q41,S41,T41,V41,W41,Y41,Z41,AB41,AC41,AE41,AF41,AH41,AI41,AK41,AL41,AN41,AO41,AQ41,AR41,AT41,AU41)</f>
        <v>6</v>
      </c>
      <c r="AX41" s="44">
        <f>SUM(F41,I41,L41,O41,R41,U41,X41,AA41,AD41,AG41,AJ41,AM41,AP41,AS41,AV41)</f>
        <v>12</v>
      </c>
      <c r="AY41" s="36">
        <f>SUM(D41,G41,J41,M41,P41,S41,V41,Y41,AB41,AE41,AH41,AK41,AN41,AQ41,AT41)</f>
        <v>2</v>
      </c>
    </row>
    <row r="42" spans="1:51" ht="15" thickBot="1" x14ac:dyDescent="0.4">
      <c r="A42" s="17">
        <f t="shared" si="0"/>
        <v>38</v>
      </c>
      <c r="B42" s="59" t="s">
        <v>46</v>
      </c>
      <c r="C42" s="60" t="s">
        <v>45</v>
      </c>
      <c r="D42" s="23">
        <v>1</v>
      </c>
      <c r="E42" s="32">
        <v>2</v>
      </c>
      <c r="F42" s="32">
        <v>10</v>
      </c>
      <c r="G42" s="25">
        <v>1</v>
      </c>
      <c r="H42" s="32">
        <v>2</v>
      </c>
      <c r="I42" s="32">
        <v>2</v>
      </c>
      <c r="J42" s="14"/>
      <c r="M42" s="7"/>
      <c r="N42" s="15"/>
      <c r="O42" s="72"/>
      <c r="P42" s="21"/>
      <c r="Q42" s="29"/>
      <c r="R42" s="15"/>
      <c r="S42" s="7"/>
      <c r="T42" s="15"/>
      <c r="U42" s="15"/>
      <c r="V42" s="7"/>
      <c r="W42" s="15"/>
      <c r="X42" s="15"/>
      <c r="Y42" s="13"/>
      <c r="Z42" s="15"/>
      <c r="AA42" s="15"/>
      <c r="AB42" s="7"/>
      <c r="AC42" s="15"/>
      <c r="AD42" s="15"/>
      <c r="AE42" s="7"/>
      <c r="AF42" s="15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69"/>
      <c r="AV42" s="69"/>
      <c r="AW42" s="10">
        <f>SUM(D42,E42,G42,H42,J42,K42,M42,N42,P42,Q42,S42,T42,V42,W42,Y42,Z42,AB42,AC42,AE42,AF42,AH42,AI42,AK42,AL42,AN42,AO42,AQ42,AR42,AT42,AU42)</f>
        <v>6</v>
      </c>
      <c r="AX42" s="44">
        <f>SUM(F42,I42,L42,O42,R42,U42,X42,AA42,AD42,AG42,AJ42,AM42,AP42,AS42,AV42)</f>
        <v>12</v>
      </c>
      <c r="AY42" s="36">
        <f>SUM(D42,G42,J42,M42,P42,S42,V42,Y42,AB42,AE42,AH42,AK42,AN42,AQ42,AT42)</f>
        <v>2</v>
      </c>
    </row>
    <row r="43" spans="1:51" ht="15" thickBot="1" x14ac:dyDescent="0.4">
      <c r="A43" s="17">
        <f t="shared" si="0"/>
        <v>39</v>
      </c>
      <c r="B43" s="80" t="s">
        <v>118</v>
      </c>
      <c r="C43" s="83" t="s">
        <v>105</v>
      </c>
      <c r="D43" s="23"/>
      <c r="E43" s="32"/>
      <c r="F43" s="32"/>
      <c r="G43" s="25">
        <v>1</v>
      </c>
      <c r="H43" s="32">
        <v>2</v>
      </c>
      <c r="I43" s="32">
        <v>5</v>
      </c>
      <c r="J43" s="14">
        <v>1</v>
      </c>
      <c r="K43" s="32">
        <v>2</v>
      </c>
      <c r="L43" s="32">
        <v>1</v>
      </c>
      <c r="M43" s="7"/>
      <c r="N43" s="15"/>
      <c r="O43" s="72"/>
      <c r="P43" s="21"/>
      <c r="Q43" s="29"/>
      <c r="R43" s="15"/>
      <c r="S43" s="7"/>
      <c r="T43" s="15"/>
      <c r="U43" s="15"/>
      <c r="V43" s="7"/>
      <c r="W43" s="15"/>
      <c r="X43" s="15"/>
      <c r="Y43" s="13"/>
      <c r="Z43" s="15"/>
      <c r="AA43" s="15"/>
      <c r="AB43" s="7"/>
      <c r="AC43" s="15"/>
      <c r="AD43" s="15"/>
      <c r="AE43" s="7"/>
      <c r="AF43" s="15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69"/>
      <c r="AV43" s="69"/>
      <c r="AW43" s="10">
        <f>SUM(D43,E43,G43,H43,J43,K43,M43,N43,P43,Q43,S43,T43,V43,W43,Y43,Z43,AB43,AC43,AE43,AF43,AH43,AI43,AK43,AL43,AN43,AO43,AR43,AU43)</f>
        <v>6</v>
      </c>
      <c r="AX43" s="44">
        <f>SUM(F43,I43,L43,O43,R43,U43,X43,AA43,AD43,AG43,AJ43,AM43,AP43,AS43,AV43)</f>
        <v>6</v>
      </c>
      <c r="AY43" s="36">
        <f>SUM(D43,G43,J43,M43,P43,S43,V43,Y43,AB43,AE43,AH43,AK43,AN43,AQ43,AT43)</f>
        <v>2</v>
      </c>
    </row>
    <row r="44" spans="1:51" ht="15.5" thickTop="1" thickBot="1" x14ac:dyDescent="0.4">
      <c r="A44" s="17">
        <f t="shared" si="0"/>
        <v>40</v>
      </c>
      <c r="B44" s="77" t="s">
        <v>119</v>
      </c>
      <c r="C44" s="82" t="s">
        <v>105</v>
      </c>
      <c r="D44" s="23"/>
      <c r="E44" s="32"/>
      <c r="F44" s="32"/>
      <c r="G44" s="25">
        <v>1</v>
      </c>
      <c r="H44" s="32">
        <v>2</v>
      </c>
      <c r="I44" s="32">
        <v>5</v>
      </c>
      <c r="J44" s="14">
        <v>1</v>
      </c>
      <c r="K44" s="32">
        <v>2</v>
      </c>
      <c r="L44" s="32">
        <v>1</v>
      </c>
      <c r="M44" s="7"/>
      <c r="N44" s="15"/>
      <c r="O44" s="72"/>
      <c r="P44" s="21"/>
      <c r="Q44" s="29"/>
      <c r="R44" s="15"/>
      <c r="S44" s="7"/>
      <c r="T44" s="15"/>
      <c r="U44" s="15"/>
      <c r="V44" s="7"/>
      <c r="W44" s="15"/>
      <c r="X44" s="15"/>
      <c r="Y44" s="13"/>
      <c r="Z44" s="15"/>
      <c r="AA44" s="15"/>
      <c r="AB44" s="7"/>
      <c r="AC44" s="15"/>
      <c r="AD44" s="15"/>
      <c r="AE44" s="7"/>
      <c r="AF44" s="15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69"/>
      <c r="AV44" s="69"/>
      <c r="AW44" s="10">
        <f>SUM(D44,E44,G44,H44,J44,K44,M44,N44,P44,Q44,S44,T44,V44,W44,Y44,Z44,AB44,AC44,AE44,AF44,AH44,AI44,AK44,AL44,AN44,AO44,AR44)</f>
        <v>6</v>
      </c>
      <c r="AX44" s="44">
        <f>SUM(F44,I44,L44,O44,R44,U44,X44,AA44,AD44,AG44,AJ44,AM44,AP44,AS44)</f>
        <v>6</v>
      </c>
      <c r="AY44" s="36">
        <f>SUM(D44,G44,J44,M44,P44,S44,V44,Y44,AB44,AE44,AH44,AK44,AN44,AQ44)</f>
        <v>2</v>
      </c>
    </row>
    <row r="45" spans="1:51" ht="15" thickBot="1" x14ac:dyDescent="0.4">
      <c r="A45" s="17">
        <f t="shared" si="0"/>
        <v>41</v>
      </c>
      <c r="B45" s="63" t="s">
        <v>67</v>
      </c>
      <c r="C45" s="65" t="s">
        <v>10</v>
      </c>
      <c r="D45" s="23">
        <v>1</v>
      </c>
      <c r="E45" s="32">
        <v>1</v>
      </c>
      <c r="F45" s="32">
        <v>1</v>
      </c>
      <c r="G45" s="25">
        <v>1</v>
      </c>
      <c r="H45" s="32">
        <v>0</v>
      </c>
      <c r="I45" s="32">
        <v>-15</v>
      </c>
      <c r="J45" s="14">
        <v>1</v>
      </c>
      <c r="K45" s="32">
        <v>2</v>
      </c>
      <c r="L45" s="32">
        <v>3</v>
      </c>
      <c r="M45" s="7"/>
      <c r="N45" s="15"/>
      <c r="O45" s="72"/>
      <c r="P45" s="21"/>
      <c r="Q45" s="29"/>
      <c r="R45" s="15"/>
      <c r="S45" s="7"/>
      <c r="T45" s="15"/>
      <c r="U45" s="15"/>
      <c r="V45" s="7"/>
      <c r="W45" s="15"/>
      <c r="X45" s="15"/>
      <c r="Y45" s="13"/>
      <c r="Z45" s="15"/>
      <c r="AA45" s="15"/>
      <c r="AB45" s="7"/>
      <c r="AC45" s="15"/>
      <c r="AD45" s="15"/>
      <c r="AE45" s="7"/>
      <c r="AF45" s="15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69"/>
      <c r="AV45" s="69"/>
      <c r="AW45" s="10">
        <f>SUM(D45,E45,G45,H45,J45,K45,M45,N45,P45,Q45,S45,T45,V45,W45,Y45,Z45,AB45,AC45,AE45,AF45,AH45,AI45,AK45,AL45,AN45,AO45,AQ45,AR45,AT45,AU45)</f>
        <v>6</v>
      </c>
      <c r="AX45" s="44">
        <f>SUM(F45,I45,L45,O45,R45,U45,X45,AA45,AD45,AG45,AJ45,AM45,AP45,AS45,AV45)</f>
        <v>-11</v>
      </c>
      <c r="AY45" s="36">
        <f>SUM(D45,G45,J45,M45,P45,S45,V45,Y45,AB45,AE45,AH45,AK45,AN45,AQ45,AT45)</f>
        <v>3</v>
      </c>
    </row>
    <row r="46" spans="1:51" s="68" customFormat="1" ht="15" thickBot="1" x14ac:dyDescent="0.4">
      <c r="A46" s="17">
        <f t="shared" si="0"/>
        <v>42</v>
      </c>
      <c r="B46" s="61" t="s">
        <v>77</v>
      </c>
      <c r="C46" s="64" t="s">
        <v>69</v>
      </c>
      <c r="D46" s="23">
        <v>1</v>
      </c>
      <c r="E46" s="32">
        <v>1</v>
      </c>
      <c r="F46" s="32">
        <v>-11</v>
      </c>
      <c r="G46" s="25">
        <v>1</v>
      </c>
      <c r="H46" s="32">
        <v>2</v>
      </c>
      <c r="I46" s="32">
        <v>10</v>
      </c>
      <c r="J46" s="14">
        <v>1</v>
      </c>
      <c r="K46" s="32">
        <v>0</v>
      </c>
      <c r="L46" s="32">
        <v>-20</v>
      </c>
      <c r="M46" s="7"/>
      <c r="N46" s="15"/>
      <c r="O46" s="72"/>
      <c r="P46" s="21"/>
      <c r="Q46" s="29"/>
      <c r="R46" s="15"/>
      <c r="S46" s="7"/>
      <c r="T46" s="15"/>
      <c r="U46" s="15"/>
      <c r="V46" s="7"/>
      <c r="W46" s="15"/>
      <c r="X46" s="15"/>
      <c r="Y46" s="13"/>
      <c r="Z46" s="15"/>
      <c r="AA46" s="15"/>
      <c r="AB46" s="7"/>
      <c r="AC46" s="15"/>
      <c r="AD46" s="15"/>
      <c r="AE46" s="7"/>
      <c r="AF46" s="15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69"/>
      <c r="AV46" s="69"/>
      <c r="AW46" s="10">
        <f>SUM(D46,E46,G46,H46,J46,K46,M46,N46,P46,Q46,S46,T46,V46,W46,Y46,Z46,AB46,AC46,AE46,AF46,AH46,AI46,AK46,AL46,AN46,AO46,AQ46,AR46,AT46,AU46)</f>
        <v>6</v>
      </c>
      <c r="AX46" s="44">
        <f>SUM(F46,I46,L46,O46,R46,U46,X46,AA46,AD46,AG46,AJ46,AM46,AP46,AS46,AV46)</f>
        <v>-21</v>
      </c>
      <c r="AY46" s="36">
        <f>SUM(D46,G46,J46,M46,P46,S46,V46,Y46,AB46,AE46,AH46,AK46,AN46,AQ46,AT46)</f>
        <v>3</v>
      </c>
    </row>
    <row r="47" spans="1:51" s="68" customFormat="1" ht="13.75" customHeight="1" thickTop="1" thickBot="1" x14ac:dyDescent="0.4">
      <c r="A47" s="17">
        <f t="shared" si="0"/>
        <v>43</v>
      </c>
      <c r="B47" s="61" t="s">
        <v>78</v>
      </c>
      <c r="C47" s="62" t="s">
        <v>69</v>
      </c>
      <c r="D47" s="23">
        <v>1</v>
      </c>
      <c r="E47" s="32">
        <v>1</v>
      </c>
      <c r="F47" s="32">
        <v>-11</v>
      </c>
      <c r="G47" s="25">
        <v>1</v>
      </c>
      <c r="H47" s="32">
        <v>2</v>
      </c>
      <c r="I47" s="32">
        <v>10</v>
      </c>
      <c r="J47" s="14">
        <v>1</v>
      </c>
      <c r="K47" s="32">
        <v>0</v>
      </c>
      <c r="L47" s="32">
        <v>-20</v>
      </c>
      <c r="M47" s="7"/>
      <c r="N47" s="15"/>
      <c r="O47" s="72"/>
      <c r="P47" s="21"/>
      <c r="Q47" s="29"/>
      <c r="R47" s="15"/>
      <c r="S47" s="7"/>
      <c r="T47" s="15"/>
      <c r="U47" s="15"/>
      <c r="V47" s="7"/>
      <c r="W47" s="15"/>
      <c r="X47" s="15"/>
      <c r="Y47" s="13"/>
      <c r="Z47" s="15"/>
      <c r="AA47" s="15"/>
      <c r="AB47" s="7"/>
      <c r="AC47" s="15"/>
      <c r="AD47" s="15"/>
      <c r="AE47" s="7"/>
      <c r="AF47" s="15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69"/>
      <c r="AV47" s="69"/>
      <c r="AW47" s="10">
        <f>SUM(D47,E47,G47,H47,J47,K47,M47,N47,P47,Q47,S47,T47,V47,W47,Y47,Z47,AB47,AC47,AE47,AF47,AH47,AI47,AK47,AL47,AN47,AO47,AQ47,AR47,AT47,AU47)</f>
        <v>6</v>
      </c>
      <c r="AX47" s="44">
        <f>SUM(F47,I47,L47,O47,R47,U47,X47,AA47,AD47,AG47,AJ47,AM47,AP47,AS47,AV47)</f>
        <v>-21</v>
      </c>
      <c r="AY47" s="36">
        <f>SUM(D47,G47,J47,M47,P47,S47,V47,Y47,AB47,AE47,AH47,AK47,AN47,AQ47,AT47)</f>
        <v>3</v>
      </c>
    </row>
    <row r="48" spans="1:51" ht="15.5" thickTop="1" thickBot="1" x14ac:dyDescent="0.4">
      <c r="A48" s="17">
        <f t="shared" si="0"/>
        <v>44</v>
      </c>
      <c r="B48" s="63" t="s">
        <v>81</v>
      </c>
      <c r="C48" s="65" t="s">
        <v>9</v>
      </c>
      <c r="D48" s="23">
        <v>1</v>
      </c>
      <c r="E48" s="32">
        <v>1</v>
      </c>
      <c r="F48" s="32">
        <v>-11</v>
      </c>
      <c r="G48" s="25">
        <v>1</v>
      </c>
      <c r="H48" s="32">
        <v>1</v>
      </c>
      <c r="I48" s="32">
        <v>-15</v>
      </c>
      <c r="J48" s="14">
        <v>1</v>
      </c>
      <c r="K48" s="32">
        <v>1</v>
      </c>
      <c r="L48" s="32">
        <v>-14</v>
      </c>
      <c r="M48" s="7"/>
      <c r="N48" s="15"/>
      <c r="O48" s="72"/>
      <c r="P48" s="21"/>
      <c r="Q48" s="29"/>
      <c r="R48" s="15"/>
      <c r="S48" s="7"/>
      <c r="T48" s="15"/>
      <c r="U48" s="15"/>
      <c r="V48" s="7"/>
      <c r="W48" s="15"/>
      <c r="X48" s="15"/>
      <c r="Y48" s="13"/>
      <c r="Z48" s="15"/>
      <c r="AA48" s="15"/>
      <c r="AB48" s="7"/>
      <c r="AC48" s="15"/>
      <c r="AD48" s="15"/>
      <c r="AE48" s="7"/>
      <c r="AF48" s="15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69"/>
      <c r="AV48" s="69"/>
      <c r="AW48" s="10">
        <f>SUM(D48,E48,G48,H48,J48,K48,M48,N48,P48,Q48,S48,T48,V48,W48,Y48,Z48,AB48,AC48,AE48,AF48,AH48,AI48,AK48,AL48,AN48,AO48,AQ48,AR48,AT48,AU48)</f>
        <v>6</v>
      </c>
      <c r="AX48" s="44">
        <f>SUM(F48,I48,L48,O48,R48,U48,X48,AA48,AD48,AG48,AJ48,AM48,AP48,AS48,AV48)</f>
        <v>-40</v>
      </c>
      <c r="AY48" s="36">
        <f>SUM(D48,G48,J48,M48,P48,S48,V48,Y48,AB48,AE48,AH48,AK48,AN48,AQ48,AT48)</f>
        <v>3</v>
      </c>
    </row>
    <row r="49" spans="1:51" ht="15" thickBot="1" x14ac:dyDescent="0.4">
      <c r="A49" s="17">
        <f t="shared" si="0"/>
        <v>45</v>
      </c>
      <c r="B49" s="77" t="s">
        <v>153</v>
      </c>
      <c r="C49" s="82" t="s">
        <v>147</v>
      </c>
      <c r="D49" s="23"/>
      <c r="E49" s="32"/>
      <c r="F49" s="32"/>
      <c r="G49" s="25">
        <v>1</v>
      </c>
      <c r="H49" s="32">
        <v>1</v>
      </c>
      <c r="I49" s="32">
        <v>4</v>
      </c>
      <c r="J49" s="14">
        <v>1</v>
      </c>
      <c r="K49" s="32">
        <v>2</v>
      </c>
      <c r="L49" s="32">
        <v>4</v>
      </c>
      <c r="M49" s="7"/>
      <c r="N49" s="15"/>
      <c r="O49" s="72"/>
      <c r="P49" s="21"/>
      <c r="Q49" s="29"/>
      <c r="R49" s="15"/>
      <c r="S49" s="7"/>
      <c r="T49" s="15"/>
      <c r="U49" s="15"/>
      <c r="V49" s="7"/>
      <c r="W49" s="15"/>
      <c r="X49" s="15"/>
      <c r="Y49" s="13"/>
      <c r="Z49" s="15"/>
      <c r="AA49" s="15"/>
      <c r="AB49" s="7"/>
      <c r="AC49" s="15"/>
      <c r="AD49" s="15"/>
      <c r="AE49" s="7"/>
      <c r="AF49" s="15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69"/>
      <c r="AV49" s="69"/>
      <c r="AW49" s="10">
        <f>SUM(D49,E49,G49,H49,J49,K49,M49,N49,P49,Q49,S49,T49,V49,W49,Y49,Z49,AB49,AC49,AE49,AF49,AH49,AI49,AK49,AL49,AN49,AO49)</f>
        <v>5</v>
      </c>
      <c r="AX49" s="44">
        <f>SUM(F49,I49,L49,O49,R49,U49,X49,AA49,AD49,AG49,AJ49,AM49,AP49)</f>
        <v>8</v>
      </c>
      <c r="AY49" s="36">
        <f>SUM(D49,G49,J49,M49,P49,S49,V49,Y49,AB49,AE49,AH49,AK49,AN49)</f>
        <v>2</v>
      </c>
    </row>
    <row r="50" spans="1:51" ht="15" thickBot="1" x14ac:dyDescent="0.4">
      <c r="A50" s="17">
        <f t="shared" si="0"/>
        <v>46</v>
      </c>
      <c r="B50" s="80" t="s">
        <v>152</v>
      </c>
      <c r="C50" s="83" t="s">
        <v>147</v>
      </c>
      <c r="D50" s="23"/>
      <c r="E50" s="32"/>
      <c r="F50" s="32"/>
      <c r="G50" s="25">
        <v>1</v>
      </c>
      <c r="H50" s="32">
        <v>1</v>
      </c>
      <c r="I50" s="32">
        <v>4</v>
      </c>
      <c r="J50" s="14">
        <v>1</v>
      </c>
      <c r="K50" s="32">
        <v>2</v>
      </c>
      <c r="L50" s="32">
        <v>4</v>
      </c>
      <c r="M50" s="7"/>
      <c r="N50" s="15"/>
      <c r="O50" s="72"/>
      <c r="P50" s="21"/>
      <c r="Q50" s="29"/>
      <c r="R50" s="15"/>
      <c r="S50" s="7"/>
      <c r="T50" s="15"/>
      <c r="U50" s="15"/>
      <c r="V50" s="7"/>
      <c r="W50" s="15"/>
      <c r="X50" s="15"/>
      <c r="Y50" s="13"/>
      <c r="Z50" s="15"/>
      <c r="AA50" s="15"/>
      <c r="AB50" s="7"/>
      <c r="AC50" s="15"/>
      <c r="AD50" s="15"/>
      <c r="AE50" s="7"/>
      <c r="AF50" s="15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69"/>
      <c r="AV50" s="69"/>
      <c r="AW50" s="10">
        <f>SUM(D50,E50,G50,H50,J50,K50,M50,N50,P50,Q50,S50,T50,V50,W50,Y50,Z50,AB50,AC50,AE50,AF50,AH50,AI50,AK50,AL50,AN50,AO50)</f>
        <v>5</v>
      </c>
      <c r="AX50" s="44">
        <f>SUM(F50,I50,L50,O50,R50,U50,X50,AA50,AD50,AG50,AJ50,AM50,AP50)</f>
        <v>8</v>
      </c>
      <c r="AY50" s="36">
        <f>SUM(D50,G50,J50,M50,P50,S50,V50,Y50,AB50,AE50,AH50,AK50,AN50)</f>
        <v>2</v>
      </c>
    </row>
    <row r="51" spans="1:51" s="68" customFormat="1" ht="15.5" thickTop="1" thickBot="1" x14ac:dyDescent="0.4">
      <c r="A51" s="17">
        <f t="shared" si="0"/>
        <v>47</v>
      </c>
      <c r="B51" s="77" t="s">
        <v>137</v>
      </c>
      <c r="C51" s="82" t="s">
        <v>134</v>
      </c>
      <c r="D51" s="23"/>
      <c r="E51" s="32"/>
      <c r="F51" s="32"/>
      <c r="G51" s="25">
        <v>1</v>
      </c>
      <c r="H51" s="32">
        <v>2</v>
      </c>
      <c r="I51" s="32">
        <v>11</v>
      </c>
      <c r="J51" s="14">
        <v>1</v>
      </c>
      <c r="K51" s="32">
        <v>1</v>
      </c>
      <c r="L51" s="32">
        <v>-8</v>
      </c>
      <c r="M51" s="7"/>
      <c r="N51" s="15"/>
      <c r="O51" s="72"/>
      <c r="P51" s="21"/>
      <c r="Q51" s="29"/>
      <c r="R51" s="15"/>
      <c r="S51" s="7"/>
      <c r="T51" s="15"/>
      <c r="U51" s="15"/>
      <c r="V51" s="7"/>
      <c r="W51" s="15"/>
      <c r="X51" s="15"/>
      <c r="Y51" s="13"/>
      <c r="Z51" s="15"/>
      <c r="AA51" s="15"/>
      <c r="AB51" s="7"/>
      <c r="AC51" s="15"/>
      <c r="AD51" s="15"/>
      <c r="AE51" s="7"/>
      <c r="AF51" s="15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69"/>
      <c r="AV51" s="69"/>
      <c r="AW51" s="10">
        <f>SUM(D51,E51,G51,H51,J51,K51,M51,N51,P51,Q51,S51,T51,V51,W51,Y51,Z51,AB51,AC51,AE51,AF51,AH51,AI51,AK51,AL51,AN51,AO51,AR51)</f>
        <v>5</v>
      </c>
      <c r="AX51" s="44">
        <f>SUM(F51,I51,L51,O51,R51,U51,X51,AA51,AD51,AG51,AJ51,AM51,AP51,AS51)</f>
        <v>3</v>
      </c>
      <c r="AY51" s="36">
        <f>SUM(D51,G51,J51,M51,P51,S51,V51,Y51,AB51,AE51,AH51,AK51,AN51)</f>
        <v>2</v>
      </c>
    </row>
    <row r="52" spans="1:51" ht="15" thickBot="1" x14ac:dyDescent="0.4">
      <c r="A52" s="17">
        <f t="shared" si="0"/>
        <v>48</v>
      </c>
      <c r="B52" s="77" t="s">
        <v>138</v>
      </c>
      <c r="C52" s="82" t="s">
        <v>18</v>
      </c>
      <c r="D52" s="23"/>
      <c r="E52" s="32"/>
      <c r="F52" s="32"/>
      <c r="G52" s="25">
        <v>1</v>
      </c>
      <c r="H52" s="32">
        <v>2</v>
      </c>
      <c r="I52" s="32">
        <v>11</v>
      </c>
      <c r="J52" s="14">
        <v>1</v>
      </c>
      <c r="K52" s="32">
        <v>1</v>
      </c>
      <c r="L52" s="32">
        <v>-8</v>
      </c>
      <c r="M52" s="7"/>
      <c r="N52" s="15"/>
      <c r="O52" s="72"/>
      <c r="P52" s="21"/>
      <c r="Q52" s="29"/>
      <c r="R52" s="15"/>
      <c r="S52" s="7"/>
      <c r="T52" s="15"/>
      <c r="U52" s="15"/>
      <c r="V52" s="7"/>
      <c r="W52" s="15"/>
      <c r="X52" s="15"/>
      <c r="Y52" s="13"/>
      <c r="Z52" s="15"/>
      <c r="AA52" s="15"/>
      <c r="AB52" s="7"/>
      <c r="AC52" s="15"/>
      <c r="AD52" s="15"/>
      <c r="AE52" s="7"/>
      <c r="AF52" s="15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69"/>
      <c r="AV52" s="69"/>
      <c r="AW52" s="10">
        <f>SUM(D52,E52,G52,H52,J52,K52,M52,N52,P52,Q52,S52,T52,V52,W52,Y52,Z52,AB52,AC52,AE52,AF52,AH52,AI52,AK52,AL52,AN52,AO52,AR52)</f>
        <v>5</v>
      </c>
      <c r="AX52" s="44">
        <f>SUM(F52,I52,L52,O52,R52,U52,X52,AA52,AD52,AG52,AJ52,AM52,AP52,AS52)</f>
        <v>3</v>
      </c>
      <c r="AY52" s="36">
        <f>SUM(D52,G52,J52,M52,P52,S52,V52,Y52,AB52,AE52,AH52,AK52,AN52)</f>
        <v>2</v>
      </c>
    </row>
    <row r="53" spans="1:51" ht="15" thickBot="1" x14ac:dyDescent="0.4">
      <c r="A53" s="17">
        <f t="shared" si="0"/>
        <v>49</v>
      </c>
      <c r="B53" s="80" t="s">
        <v>125</v>
      </c>
      <c r="C53" s="83" t="s">
        <v>105</v>
      </c>
      <c r="D53" s="23"/>
      <c r="E53" s="32"/>
      <c r="F53" s="32"/>
      <c r="G53" s="25">
        <v>1</v>
      </c>
      <c r="H53" s="32">
        <v>2</v>
      </c>
      <c r="I53" s="32">
        <v>-3</v>
      </c>
      <c r="J53" s="14">
        <v>1</v>
      </c>
      <c r="K53" s="32">
        <v>1</v>
      </c>
      <c r="L53" s="32">
        <v>0</v>
      </c>
      <c r="M53" s="7"/>
      <c r="N53" s="15"/>
      <c r="O53" s="72"/>
      <c r="P53" s="21"/>
      <c r="Q53" s="29"/>
      <c r="R53" s="15"/>
      <c r="S53" s="7"/>
      <c r="T53" s="15"/>
      <c r="U53" s="15"/>
      <c r="V53" s="7"/>
      <c r="W53" s="15"/>
      <c r="X53" s="15"/>
      <c r="Y53" s="13"/>
      <c r="Z53" s="15"/>
      <c r="AA53" s="15"/>
      <c r="AB53" s="7"/>
      <c r="AC53" s="15"/>
      <c r="AD53" s="15"/>
      <c r="AE53" s="7"/>
      <c r="AF53" s="15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69"/>
      <c r="AV53" s="69"/>
      <c r="AW53" s="10">
        <f>SUM(D53,E53,G53,H53,J53,K53,M53,N53,P53,Q53,S53,T53,V53,W53,Y53,Z53,AB53,AC53,AE53,AF53,AH53,AI53,AK53,AL53,AN53,AO53,AR53)</f>
        <v>5</v>
      </c>
      <c r="AX53" s="44">
        <f>SUM(F53,I53,L53,O53,R53,U53,X53,AA53,AD53,AG53,AJ53,AM53,AP53,AS53)</f>
        <v>-3</v>
      </c>
      <c r="AY53" s="36">
        <f>SUM(D53,G53,J53,M53,P53,S53,V53,Y53,AB53,AE53,AH53,AK53,AN53,AQ53)</f>
        <v>2</v>
      </c>
    </row>
    <row r="54" spans="1:51" ht="15.5" thickTop="1" thickBot="1" x14ac:dyDescent="0.4">
      <c r="A54" s="17">
        <f t="shared" si="0"/>
        <v>50</v>
      </c>
      <c r="B54" s="77" t="s">
        <v>126</v>
      </c>
      <c r="C54" s="82" t="s">
        <v>105</v>
      </c>
      <c r="D54" s="23"/>
      <c r="E54" s="32"/>
      <c r="F54" s="32"/>
      <c r="G54" s="25">
        <v>1</v>
      </c>
      <c r="H54" s="32">
        <v>2</v>
      </c>
      <c r="I54" s="32">
        <v>-3</v>
      </c>
      <c r="J54" s="14">
        <v>1</v>
      </c>
      <c r="K54" s="32">
        <v>1</v>
      </c>
      <c r="L54" s="32">
        <v>0</v>
      </c>
      <c r="M54" s="7"/>
      <c r="N54" s="15"/>
      <c r="O54" s="72"/>
      <c r="P54" s="21"/>
      <c r="Q54" s="29"/>
      <c r="R54" s="15"/>
      <c r="S54" s="7"/>
      <c r="T54" s="15"/>
      <c r="U54" s="15"/>
      <c r="V54" s="7"/>
      <c r="W54" s="15"/>
      <c r="X54" s="15"/>
      <c r="Y54" s="13"/>
      <c r="Z54" s="15"/>
      <c r="AA54" s="15"/>
      <c r="AB54" s="7"/>
      <c r="AC54" s="15"/>
      <c r="AD54" s="15"/>
      <c r="AE54" s="7"/>
      <c r="AF54" s="15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69"/>
      <c r="AV54" s="69"/>
      <c r="AW54" s="10">
        <f>SUM(D54,E54,G54,H54,J54,K54,M54,N54,P54,Q54,S54,T54,V54,W54,Y54,Z54,AB54,AC54,AE54,AF54,AH54,AI54,AK54,AL54,AN54,AO54,AR54)</f>
        <v>5</v>
      </c>
      <c r="AX54" s="44">
        <f>SUM(F54,I54,L54,O54,R54,U54,X54,AA54,AD54,AG54,AJ54,AM54,AP54,AS54)</f>
        <v>-3</v>
      </c>
      <c r="AY54" s="36">
        <f>SUM(D54,G54,J54,M54,P54,S54,V54,Y54,AB54,AE54,AH54,AK54,AN54,AQ54)</f>
        <v>2</v>
      </c>
    </row>
    <row r="55" spans="1:51" ht="15" thickBot="1" x14ac:dyDescent="0.4">
      <c r="A55" s="17">
        <f t="shared" si="0"/>
        <v>51</v>
      </c>
      <c r="B55" s="77" t="s">
        <v>145</v>
      </c>
      <c r="C55" s="82" t="s">
        <v>147</v>
      </c>
      <c r="D55" s="23"/>
      <c r="E55" s="32"/>
      <c r="F55" s="32"/>
      <c r="G55" s="25">
        <v>1</v>
      </c>
      <c r="H55" s="32">
        <v>2</v>
      </c>
      <c r="I55" s="32">
        <v>5</v>
      </c>
      <c r="J55" s="14">
        <v>1</v>
      </c>
      <c r="K55" s="32">
        <v>1</v>
      </c>
      <c r="L55" s="32">
        <v>-10</v>
      </c>
      <c r="M55" s="7"/>
      <c r="N55" s="15"/>
      <c r="O55" s="72"/>
      <c r="P55" s="21"/>
      <c r="Q55" s="29"/>
      <c r="R55" s="15"/>
      <c r="S55" s="7"/>
      <c r="T55" s="15"/>
      <c r="U55" s="15"/>
      <c r="V55" s="7"/>
      <c r="W55" s="15"/>
      <c r="X55" s="15"/>
      <c r="Y55" s="13"/>
      <c r="Z55" s="15"/>
      <c r="AA55" s="15"/>
      <c r="AB55" s="7"/>
      <c r="AC55" s="15"/>
      <c r="AD55" s="15"/>
      <c r="AE55" s="7"/>
      <c r="AF55" s="15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69"/>
      <c r="AV55" s="69"/>
      <c r="AW55" s="10">
        <f>SUM(D55,E55,G55,H55,J55,K55,M55,N55,P55,Q55,S55,T55,V55,W55,Y55,Z55,AB55,AC55,AE55,AF55,AH55,AI55,AK55,AL55,AN55,AO55,AR55)</f>
        <v>5</v>
      </c>
      <c r="AX55" s="44">
        <f>SUM(F55,I55,L55,O55,R55,U55,X55,AA55,AD55,AG55,AJ55,AM55,AP55)</f>
        <v>-5</v>
      </c>
      <c r="AY55" s="36">
        <f>SUM(D55,G55,J55,M55,P55,S55,V55,Y55,AB55,AE55,AH55,AK55,AN55)</f>
        <v>2</v>
      </c>
    </row>
    <row r="56" spans="1:51" ht="15" thickBot="1" x14ac:dyDescent="0.4">
      <c r="A56" s="17">
        <f t="shared" si="0"/>
        <v>52</v>
      </c>
      <c r="B56" s="66" t="s">
        <v>75</v>
      </c>
      <c r="C56" s="62" t="s">
        <v>18</v>
      </c>
      <c r="D56" s="23">
        <v>1</v>
      </c>
      <c r="E56" s="32">
        <v>1</v>
      </c>
      <c r="F56" s="32">
        <v>-9</v>
      </c>
      <c r="G56" s="25">
        <v>1</v>
      </c>
      <c r="H56" s="32">
        <v>2</v>
      </c>
      <c r="I56" s="32">
        <v>4</v>
      </c>
      <c r="J56" s="14"/>
      <c r="M56" s="7"/>
      <c r="N56" s="15"/>
      <c r="O56" s="72"/>
      <c r="P56" s="21"/>
      <c r="Q56" s="29"/>
      <c r="R56" s="15"/>
      <c r="S56" s="7"/>
      <c r="T56" s="15"/>
      <c r="U56" s="15"/>
      <c r="V56" s="7"/>
      <c r="W56" s="15"/>
      <c r="X56" s="15"/>
      <c r="Y56" s="13"/>
      <c r="Z56" s="15"/>
      <c r="AA56" s="15"/>
      <c r="AB56" s="7"/>
      <c r="AC56" s="15"/>
      <c r="AD56" s="15"/>
      <c r="AE56" s="7"/>
      <c r="AF56" s="15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69"/>
      <c r="AV56" s="69"/>
      <c r="AW56" s="10">
        <f>SUM(D56,E56,G56,H56,J56,K56,M56,N56,P56,Q56,S56,T56,V56,W56,Y56,Z56,AB56,AC56,AE56,AF56,AH56,AI56,AK56,AL56,AN56,AO56,AQ56,AR56,AT56,AU56)</f>
        <v>5</v>
      </c>
      <c r="AX56" s="44">
        <f>SUM(F56,I56,L56,O56,R56,U56,X56,AA56,AD56,AG56,AJ56,AM56,AP56,AS56,AV56)</f>
        <v>-5</v>
      </c>
      <c r="AY56" s="36">
        <f>SUM(D56,G56,J56,M56,P56,S56,V56,Y56,AB56,AE56,AH56,AK56,AN56,AQ56,AT56)</f>
        <v>2</v>
      </c>
    </row>
    <row r="57" spans="1:51" ht="15.5" thickTop="1" thickBot="1" x14ac:dyDescent="0.4">
      <c r="A57" s="17">
        <f t="shared" si="0"/>
        <v>53</v>
      </c>
      <c r="B57" s="77" t="s">
        <v>146</v>
      </c>
      <c r="C57" s="82" t="s">
        <v>147</v>
      </c>
      <c r="D57" s="23"/>
      <c r="E57" s="32"/>
      <c r="F57" s="32"/>
      <c r="G57" s="25">
        <v>1</v>
      </c>
      <c r="H57" s="32">
        <v>2</v>
      </c>
      <c r="I57" s="32">
        <v>5</v>
      </c>
      <c r="J57" s="14">
        <v>1</v>
      </c>
      <c r="K57" s="32">
        <v>1</v>
      </c>
      <c r="L57" s="32">
        <v>-10</v>
      </c>
      <c r="M57" s="7"/>
      <c r="N57" s="15"/>
      <c r="O57" s="72"/>
      <c r="P57" s="21"/>
      <c r="Q57" s="29"/>
      <c r="R57" s="15"/>
      <c r="S57" s="7"/>
      <c r="T57" s="15"/>
      <c r="U57" s="15"/>
      <c r="V57" s="7"/>
      <c r="W57" s="15"/>
      <c r="X57" s="15"/>
      <c r="Y57" s="13"/>
      <c r="Z57" s="15"/>
      <c r="AA57" s="15"/>
      <c r="AB57" s="7"/>
      <c r="AC57" s="15"/>
      <c r="AD57" s="15"/>
      <c r="AE57" s="7"/>
      <c r="AF57" s="15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69"/>
      <c r="AV57" s="69"/>
      <c r="AW57" s="10">
        <f>SUM(D57,E57,G57,H57,J57,K57,M57,N57,P57,Q57,S57,T57,V57,W57,Y57,Z57,AB57,AC57,AE57,AF57,AH57,AI57,AK57,AL57,AN57,AO57,AR57)</f>
        <v>5</v>
      </c>
      <c r="AX57" s="44">
        <f>SUM(F57,I57,L57,O57,R57,U57,X57,AA57,AD57,AG57,AJ57,AM57,AP57)</f>
        <v>-5</v>
      </c>
      <c r="AY57" s="36">
        <f>SUM(D57,G57,J57,M57,P57,S57,V57,Y57,AB57,AE57,AH57,AK57,AN57)</f>
        <v>2</v>
      </c>
    </row>
    <row r="58" spans="1:51" ht="15" thickBot="1" x14ac:dyDescent="0.4">
      <c r="A58" s="17">
        <f t="shared" si="0"/>
        <v>54</v>
      </c>
      <c r="B58" s="77" t="s">
        <v>132</v>
      </c>
      <c r="C58" s="82" t="s">
        <v>134</v>
      </c>
      <c r="D58" s="23"/>
      <c r="E58" s="32"/>
      <c r="F58" s="32"/>
      <c r="G58" s="25">
        <v>1</v>
      </c>
      <c r="H58" s="32">
        <v>1</v>
      </c>
      <c r="I58" s="32">
        <v>-20</v>
      </c>
      <c r="J58" s="14">
        <v>1</v>
      </c>
      <c r="K58" s="32">
        <v>2</v>
      </c>
      <c r="L58" s="32">
        <v>4</v>
      </c>
      <c r="M58" s="7"/>
      <c r="N58" s="15"/>
      <c r="O58" s="72"/>
      <c r="P58" s="21"/>
      <c r="Q58" s="29"/>
      <c r="R58" s="15"/>
      <c r="S58" s="7"/>
      <c r="T58" s="15"/>
      <c r="U58" s="15"/>
      <c r="V58" s="7"/>
      <c r="W58" s="15"/>
      <c r="X58" s="15"/>
      <c r="Y58" s="13"/>
      <c r="Z58" s="15"/>
      <c r="AA58" s="15"/>
      <c r="AB58" s="7"/>
      <c r="AC58" s="15"/>
      <c r="AD58" s="15"/>
      <c r="AE58" s="7"/>
      <c r="AF58" s="15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69"/>
      <c r="AV58" s="69"/>
      <c r="AW58" s="10">
        <f>SUM(D58,E58,G58,H58,J58,K58,M58,N58,P58,Q58,S58,T58,V58,W58,Y58,Z58,AB58,AC58,AE58,AF58,AH58,AI58,AK58,AL58,AN58,AO58,AR58)</f>
        <v>5</v>
      </c>
      <c r="AX58" s="44">
        <f>SUM(F58,I58,L58,O58,R58,U58,X58,AA58,AD58,AG58,AJ58,AM58,AP58,AS58)</f>
        <v>-16</v>
      </c>
      <c r="AY58" s="36">
        <f>SUM(D58,G58,J58,M58,P58,S58,V58,Y58,AB58,AE58,AH58,AK58,AN58)</f>
        <v>2</v>
      </c>
    </row>
    <row r="59" spans="1:51" ht="15" thickBot="1" x14ac:dyDescent="0.4">
      <c r="A59" s="17">
        <f t="shared" si="0"/>
        <v>55</v>
      </c>
      <c r="B59" s="80" t="s">
        <v>133</v>
      </c>
      <c r="C59" s="83" t="s">
        <v>134</v>
      </c>
      <c r="D59" s="23"/>
      <c r="E59" s="32"/>
      <c r="F59" s="32"/>
      <c r="G59" s="25">
        <v>1</v>
      </c>
      <c r="H59" s="32">
        <v>1</v>
      </c>
      <c r="I59" s="32">
        <v>-20</v>
      </c>
      <c r="J59" s="14">
        <v>1</v>
      </c>
      <c r="K59" s="32">
        <v>2</v>
      </c>
      <c r="L59" s="32">
        <v>4</v>
      </c>
      <c r="M59" s="7"/>
      <c r="N59" s="15"/>
      <c r="O59" s="72"/>
      <c r="P59" s="21"/>
      <c r="Q59" s="29"/>
      <c r="R59" s="15"/>
      <c r="S59" s="7"/>
      <c r="T59" s="15"/>
      <c r="U59" s="15"/>
      <c r="V59" s="7"/>
      <c r="W59" s="15"/>
      <c r="X59" s="15"/>
      <c r="Y59" s="13"/>
      <c r="Z59" s="15"/>
      <c r="AA59" s="15"/>
      <c r="AB59" s="7"/>
      <c r="AC59" s="15"/>
      <c r="AD59" s="15"/>
      <c r="AE59" s="7"/>
      <c r="AF59" s="15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69"/>
      <c r="AV59" s="69"/>
      <c r="AW59" s="10">
        <f>SUM(D59,E59,G59,H59,J59,K59,M59,N59,P59,Q59,S59,T59,V59,W59,Y59,Z59,AB59,AC59,AE59,AF59,AH59,AI59,AK59,AL59,AN59,AO59,AR59)</f>
        <v>5</v>
      </c>
      <c r="AX59" s="44">
        <f>SUM(F59,I59,L59,O59,R59,U59,X59,AA59,AD59,AG59,AJ59,AM59,AP59,AS59)</f>
        <v>-16</v>
      </c>
      <c r="AY59" s="36">
        <f>SUM(D59,G59,J59,M59,P59,S59,V59,Y59,AB59,AE59,AH59,AK59,AN59)</f>
        <v>2</v>
      </c>
    </row>
    <row r="60" spans="1:51" ht="15.5" thickTop="1" thickBot="1" x14ac:dyDescent="0.4">
      <c r="A60" s="17">
        <f t="shared" si="0"/>
        <v>56</v>
      </c>
      <c r="B60" s="81" t="s">
        <v>171</v>
      </c>
      <c r="C60" s="82" t="s">
        <v>10</v>
      </c>
      <c r="D60" s="22"/>
      <c r="E60" s="37"/>
      <c r="F60" s="37"/>
      <c r="G60" s="25"/>
      <c r="H60" s="87"/>
      <c r="I60" s="87"/>
      <c r="J60" s="7">
        <v>1</v>
      </c>
      <c r="K60" s="32">
        <v>3</v>
      </c>
      <c r="L60" s="32">
        <v>29</v>
      </c>
      <c r="M60" s="7"/>
      <c r="N60" s="28"/>
      <c r="O60" s="73"/>
      <c r="P60" s="21"/>
      <c r="Q60" s="30"/>
      <c r="R60" s="28"/>
      <c r="S60" s="7"/>
      <c r="T60" s="28"/>
      <c r="U60" s="28"/>
      <c r="V60" s="7"/>
      <c r="W60" s="15"/>
      <c r="X60" s="15"/>
      <c r="Y60" s="13"/>
      <c r="Z60" s="28"/>
      <c r="AA60" s="28"/>
      <c r="AB60" s="22"/>
      <c r="AC60" s="28"/>
      <c r="AD60" s="28"/>
      <c r="AE60" s="22"/>
      <c r="AF60" s="28"/>
      <c r="AG60" s="28"/>
      <c r="AH60" s="22"/>
      <c r="AI60" s="28"/>
      <c r="AJ60" s="28"/>
      <c r="AK60" s="22"/>
      <c r="AL60" s="28"/>
      <c r="AM60" s="28"/>
      <c r="AN60" s="22"/>
      <c r="AO60" s="28"/>
      <c r="AP60" s="28"/>
      <c r="AQ60" s="22"/>
      <c r="AR60" s="28"/>
      <c r="AS60" s="28"/>
      <c r="AT60" s="28"/>
      <c r="AU60" s="28"/>
      <c r="AV60" s="28"/>
      <c r="AW60" s="10">
        <f>SUM(D60,E60,G60,H60,J60,K60,M60,N60,P60,Q60,S60,T60,V60,W60,Y60,Z60,AB60,AC60,AE60,AF60,AH60,AI60,AK60,AL60,AN60,AO60)</f>
        <v>4</v>
      </c>
      <c r="AX60" s="44">
        <f>SUM(F60,I60,L60,O60,R60,U60,X60,AA60,AD60,AG60,AJ60,AM60,AP60)</f>
        <v>29</v>
      </c>
      <c r="AY60" s="36">
        <f>SUM(D60,G60,J60,M60,P60,S60,V60,Y60,AB60,AE60,AH60,AK60,AN60)</f>
        <v>1</v>
      </c>
    </row>
    <row r="61" spans="1:51" ht="15" thickBot="1" x14ac:dyDescent="0.4">
      <c r="A61" s="17">
        <f t="shared" si="0"/>
        <v>57</v>
      </c>
      <c r="B61" s="81" t="s">
        <v>181</v>
      </c>
      <c r="C61" s="82" t="s">
        <v>10</v>
      </c>
      <c r="D61" s="22"/>
      <c r="E61" s="37"/>
      <c r="F61" s="37"/>
      <c r="G61" s="25"/>
      <c r="H61" s="87"/>
      <c r="I61" s="87"/>
      <c r="J61" s="7">
        <v>1</v>
      </c>
      <c r="K61" s="32">
        <v>3</v>
      </c>
      <c r="L61" s="32">
        <v>24</v>
      </c>
      <c r="M61" s="7"/>
      <c r="N61" s="28"/>
      <c r="O61" s="73"/>
      <c r="P61" s="21"/>
      <c r="Q61" s="30"/>
      <c r="R61" s="28"/>
      <c r="S61" s="7"/>
      <c r="T61" s="28"/>
      <c r="U61" s="28"/>
      <c r="V61" s="7"/>
      <c r="W61" s="15"/>
      <c r="X61" s="15"/>
      <c r="Y61" s="13"/>
      <c r="Z61" s="15"/>
      <c r="AA61" s="15"/>
      <c r="AB61" s="7"/>
      <c r="AC61" s="15"/>
      <c r="AD61" s="15"/>
      <c r="AE61" s="7"/>
      <c r="AF61" s="15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15"/>
      <c r="AU61" s="15"/>
      <c r="AV61" s="15"/>
      <c r="AW61" s="10">
        <f>SUM(D61,E61,G61,H61,J61,K61,M61,N61,P61,Q61,S61,T61,V61,W61,Y61,Z61,AB61,AC61,AE61,AF61,AH61,AI61,AK61,AL61,AN61,AO61)</f>
        <v>4</v>
      </c>
      <c r="AX61" s="44">
        <f>SUM(F61,I61,L61,O61,R61,U61,X61,AA61,AD61,AG61,AJ61,AM61,AP61)</f>
        <v>24</v>
      </c>
      <c r="AY61" s="36">
        <f>SUM(D61,G61,J61,M61,P61,S61,V61,Y61,AB61,AE61,AH61,AK61,AN61)</f>
        <v>1</v>
      </c>
    </row>
    <row r="62" spans="1:51" s="19" customFormat="1" ht="15" thickBot="1" x14ac:dyDescent="0.4">
      <c r="A62" s="17">
        <f t="shared" si="0"/>
        <v>58</v>
      </c>
      <c r="B62" s="66" t="s">
        <v>28</v>
      </c>
      <c r="C62" s="62" t="s">
        <v>9</v>
      </c>
      <c r="D62" s="23">
        <v>1</v>
      </c>
      <c r="E62" s="32">
        <v>3</v>
      </c>
      <c r="F62" s="32">
        <v>23</v>
      </c>
      <c r="G62" s="25"/>
      <c r="H62" s="32"/>
      <c r="I62" s="32"/>
      <c r="J62" s="14"/>
      <c r="K62" s="32"/>
      <c r="L62" s="32"/>
      <c r="M62" s="7"/>
      <c r="N62" s="15"/>
      <c r="O62" s="72"/>
      <c r="P62" s="21"/>
      <c r="Q62" s="29"/>
      <c r="R62" s="15"/>
      <c r="S62" s="7"/>
      <c r="T62" s="15"/>
      <c r="U62" s="15"/>
      <c r="V62" s="7"/>
      <c r="W62" s="15"/>
      <c r="X62" s="15"/>
      <c r="Y62" s="13"/>
      <c r="Z62" s="15"/>
      <c r="AA62" s="15"/>
      <c r="AB62" s="7"/>
      <c r="AC62" s="15"/>
      <c r="AD62" s="15"/>
      <c r="AE62" s="7"/>
      <c r="AF62" s="15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69"/>
      <c r="AV62" s="69"/>
      <c r="AW62" s="10">
        <f>SUM(D62,E62,G62,H62,J62,K62,M62,N62,P62,Q62,S62,T62,V62,W62,Y62,Z62,AB62,AC62,AE62,AF62,AH62,AI62,AK62,AL62,AN62,AO62,AQ62,AR62,AT62,AU62)</f>
        <v>4</v>
      </c>
      <c r="AX62" s="44">
        <f>SUM(F62,I62,L62,O62,R62,U62,X62,AA62,AD62,AG62,AJ62,AM62,AP62,AS62,AV62)</f>
        <v>23</v>
      </c>
      <c r="AY62" s="36">
        <f>SUM(D62,G62,J62,M62,P62,S62,V62,Y62,AB62,AE62,AH62,AK62,AN62,AQ62,AT62)</f>
        <v>1</v>
      </c>
    </row>
    <row r="63" spans="1:51" s="19" customFormat="1" ht="15.5" thickTop="1" thickBot="1" x14ac:dyDescent="0.4">
      <c r="A63" s="17">
        <f t="shared" si="0"/>
        <v>59</v>
      </c>
      <c r="B63" s="77" t="s">
        <v>155</v>
      </c>
      <c r="C63" s="82" t="s">
        <v>11</v>
      </c>
      <c r="D63" s="23"/>
      <c r="E63" s="32"/>
      <c r="F63" s="32"/>
      <c r="G63" s="25">
        <v>1</v>
      </c>
      <c r="H63" s="32">
        <v>3</v>
      </c>
      <c r="I63" s="32">
        <v>22</v>
      </c>
      <c r="J63" s="14"/>
      <c r="K63" s="32"/>
      <c r="L63" s="32"/>
      <c r="M63" s="7"/>
      <c r="N63" s="15"/>
      <c r="O63" s="72"/>
      <c r="P63" s="21"/>
      <c r="Q63" s="29"/>
      <c r="R63" s="15"/>
      <c r="S63" s="7"/>
      <c r="T63" s="15"/>
      <c r="U63" s="15"/>
      <c r="V63" s="7"/>
      <c r="W63" s="15"/>
      <c r="X63" s="15"/>
      <c r="Y63" s="13"/>
      <c r="Z63" s="15"/>
      <c r="AA63" s="15"/>
      <c r="AB63" s="7"/>
      <c r="AC63" s="15"/>
      <c r="AD63" s="15"/>
      <c r="AE63" s="7"/>
      <c r="AF63" s="15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69"/>
      <c r="AV63" s="69"/>
      <c r="AW63" s="10">
        <f>SUM(D63,E63,G63,H63,J63,K63,M63,N63,P63,Q63,S63,T63,V63,W63,Y63,Z63,AB63,AC63,AE63,AF63,AH63,AI63,AK63,AL63,AN63,AO63)</f>
        <v>4</v>
      </c>
      <c r="AX63" s="44">
        <f>SUM(F63,I63,L63,O63,R63,U63,X63,AA63,AD63,AG63,AJ63,AM63,AP63)</f>
        <v>22</v>
      </c>
      <c r="AY63" s="36">
        <f>SUM(D63,G63,J63,M63,P63,S63,V63,Y63,AB63,AE63,AH63,AK63,AN63)</f>
        <v>1</v>
      </c>
    </row>
    <row r="64" spans="1:51" s="19" customFormat="1" ht="15" thickBot="1" x14ac:dyDescent="0.4">
      <c r="A64" s="17">
        <f t="shared" si="0"/>
        <v>60</v>
      </c>
      <c r="B64" s="77" t="s">
        <v>154</v>
      </c>
      <c r="C64" s="82" t="s">
        <v>11</v>
      </c>
      <c r="D64" s="23"/>
      <c r="E64" s="32"/>
      <c r="F64" s="32"/>
      <c r="G64" s="25">
        <v>1</v>
      </c>
      <c r="H64" s="32">
        <v>3</v>
      </c>
      <c r="I64" s="32">
        <v>22</v>
      </c>
      <c r="J64" s="14"/>
      <c r="K64" s="32"/>
      <c r="L64" s="32"/>
      <c r="M64" s="7"/>
      <c r="N64" s="15"/>
      <c r="O64" s="72"/>
      <c r="P64" s="21"/>
      <c r="Q64" s="29"/>
      <c r="R64" s="15"/>
      <c r="S64" s="7"/>
      <c r="T64" s="15"/>
      <c r="U64" s="15"/>
      <c r="V64" s="7"/>
      <c r="W64" s="15"/>
      <c r="X64" s="15"/>
      <c r="Y64" s="13"/>
      <c r="Z64" s="15"/>
      <c r="AA64" s="15"/>
      <c r="AB64" s="7"/>
      <c r="AC64" s="15"/>
      <c r="AD64" s="15"/>
      <c r="AE64" s="7"/>
      <c r="AF64" s="15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69"/>
      <c r="AV64" s="69"/>
      <c r="AW64" s="10">
        <f>SUM(D64,E64,G64,H64,J64,K64,M64,N64,P64,Q64,S64,T64,V64,W64,Y64,Z64,AB64,AC64,AE64,AF64,AH64,AI64,AK64,AL64,AN64,AO64)</f>
        <v>4</v>
      </c>
      <c r="AX64" s="44">
        <f>SUM(F64,I64,L64,O64,R64,U64,X64,AA64,AD64,AG64,AJ64,AM64,AP64)</f>
        <v>22</v>
      </c>
      <c r="AY64" s="36">
        <f>SUM(D64,G64,J64,M64,P64,S64,V64,Y64,AB64,AE64,AH64,AK64,AN64)</f>
        <v>1</v>
      </c>
    </row>
    <row r="65" spans="1:51" s="19" customFormat="1" ht="15" thickBot="1" x14ac:dyDescent="0.4">
      <c r="A65" s="17">
        <f t="shared" si="0"/>
        <v>61</v>
      </c>
      <c r="B65" s="61" t="s">
        <v>31</v>
      </c>
      <c r="C65" s="64" t="s">
        <v>9</v>
      </c>
      <c r="D65" s="23">
        <v>1</v>
      </c>
      <c r="E65" s="32">
        <v>3</v>
      </c>
      <c r="F65" s="32">
        <v>17</v>
      </c>
      <c r="G65" s="25"/>
      <c r="H65" s="32"/>
      <c r="I65" s="32"/>
      <c r="J65" s="14"/>
      <c r="K65" s="32"/>
      <c r="L65" s="32"/>
      <c r="M65" s="7"/>
      <c r="N65" s="15"/>
      <c r="O65" s="72"/>
      <c r="P65" s="21"/>
      <c r="Q65" s="29"/>
      <c r="R65" s="15"/>
      <c r="S65" s="7"/>
      <c r="T65" s="15"/>
      <c r="U65" s="15"/>
      <c r="V65" s="7"/>
      <c r="W65" s="15"/>
      <c r="X65" s="15"/>
      <c r="Y65" s="13"/>
      <c r="Z65" s="15"/>
      <c r="AA65" s="15"/>
      <c r="AB65" s="7"/>
      <c r="AC65" s="15"/>
      <c r="AD65" s="15"/>
      <c r="AE65" s="7"/>
      <c r="AF65" s="15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69"/>
      <c r="AV65" s="69"/>
      <c r="AW65" s="10">
        <f>SUM(D65,E65,G65,H65,J65,K65,M65,N65,P65,Q65,S65,T65,V65,W65,Y65,Z65,AB65,AC65,AE65,AF65,AH65,AI65,AK65,AL65,AN65,AO65,AQ65,AR65,AT65,AU65)</f>
        <v>4</v>
      </c>
      <c r="AX65" s="44">
        <f>SUM(F65,I65,L65,O65,R65,U65,X65,AA65,AD65,AG65,AJ65,AM65,AP65,AS65,AV65)</f>
        <v>17</v>
      </c>
      <c r="AY65" s="36">
        <f>SUM(D65,G65,J65,M65,P65,S65,V65,Y65,AB65,AE65,AH65,AK65,AN65,AQ65,AT65)</f>
        <v>1</v>
      </c>
    </row>
    <row r="66" spans="1:51" s="19" customFormat="1" ht="15.5" thickTop="1" thickBot="1" x14ac:dyDescent="0.4">
      <c r="A66" s="17">
        <f t="shared" si="0"/>
        <v>62</v>
      </c>
      <c r="B66" s="63" t="s">
        <v>72</v>
      </c>
      <c r="C66" s="65" t="s">
        <v>11</v>
      </c>
      <c r="D66" s="23">
        <v>1</v>
      </c>
      <c r="E66" s="32">
        <v>1</v>
      </c>
      <c r="F66" s="32">
        <v>-3</v>
      </c>
      <c r="G66" s="25"/>
      <c r="H66" s="32"/>
      <c r="I66" s="32"/>
      <c r="J66" s="14">
        <v>1</v>
      </c>
      <c r="K66" s="32">
        <v>1</v>
      </c>
      <c r="L66" s="32">
        <v>-3</v>
      </c>
      <c r="M66" s="7"/>
      <c r="N66" s="15"/>
      <c r="O66" s="72"/>
      <c r="P66" s="21"/>
      <c r="Q66" s="29"/>
      <c r="R66" s="15"/>
      <c r="S66" s="7"/>
      <c r="T66" s="15"/>
      <c r="U66" s="15"/>
      <c r="V66" s="7"/>
      <c r="W66" s="15"/>
      <c r="X66" s="15"/>
      <c r="Y66" s="13"/>
      <c r="Z66" s="15"/>
      <c r="AA66" s="15"/>
      <c r="AB66" s="7"/>
      <c r="AC66" s="15"/>
      <c r="AD66" s="15"/>
      <c r="AE66" s="7"/>
      <c r="AF66" s="15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69"/>
      <c r="AV66" s="69"/>
      <c r="AW66" s="10">
        <f>SUM(D66,E66,G66,H66,J66,K66,M66,N66,P66,Q66,S66,T66,V66,W66,Y66,Z66,AB66,AC66,AE66,AF66,AH66,AI66,AK66,AL66,AN66,AO66,AQ66,AR66,AT66,AU66)</f>
        <v>4</v>
      </c>
      <c r="AX66" s="44">
        <f>SUM(F66,I66,L66,O66,R66,U66,X66,AA66,AD66,AG66,AJ66,AM66,AP66,AS66,AV66)</f>
        <v>-6</v>
      </c>
      <c r="AY66" s="36">
        <f>SUM(D66,G66,J66,M66,P66,S66,V66,Y66,AB66,AE66,AH66,AK66,AN66,AQ66,AT66)</f>
        <v>2</v>
      </c>
    </row>
    <row r="67" spans="1:51" s="19" customFormat="1" ht="15" thickBot="1" x14ac:dyDescent="0.4">
      <c r="A67" s="17">
        <f t="shared" si="0"/>
        <v>63</v>
      </c>
      <c r="B67" s="63" t="s">
        <v>71</v>
      </c>
      <c r="C67" s="65" t="s">
        <v>11</v>
      </c>
      <c r="D67" s="23">
        <v>1</v>
      </c>
      <c r="E67" s="32">
        <v>1</v>
      </c>
      <c r="F67" s="32">
        <v>-3</v>
      </c>
      <c r="G67" s="25"/>
      <c r="H67" s="32"/>
      <c r="I67" s="32"/>
      <c r="J67" s="14">
        <v>1</v>
      </c>
      <c r="K67" s="32">
        <v>1</v>
      </c>
      <c r="L67" s="32">
        <v>-3</v>
      </c>
      <c r="M67" s="7"/>
      <c r="N67" s="15"/>
      <c r="O67" s="72"/>
      <c r="P67" s="21"/>
      <c r="Q67" s="29"/>
      <c r="R67" s="15"/>
      <c r="S67" s="7"/>
      <c r="T67" s="15"/>
      <c r="U67" s="15"/>
      <c r="V67" s="7"/>
      <c r="W67" s="15"/>
      <c r="X67" s="15"/>
      <c r="Y67" s="13"/>
      <c r="Z67" s="15"/>
      <c r="AA67" s="15"/>
      <c r="AB67" s="7"/>
      <c r="AC67" s="15"/>
      <c r="AD67" s="15"/>
      <c r="AE67" s="7"/>
      <c r="AF67" s="15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69"/>
      <c r="AV67" s="69"/>
      <c r="AW67" s="10">
        <f>SUM(D67,E67,G67,H67,J67,K67,M67,N67,P67,Q67,S67,T67,V67,W67,Y67,Z67,AB67,AC67,AE67,AF67,AH67,AI67,AK67,AL67,AN67,AO67,AQ67,AR67,AT67,AU67)</f>
        <v>4</v>
      </c>
      <c r="AX67" s="44">
        <f>SUM(F67,I67,L67,O67,R67,U67,X67,AA67,AD67,AG67,AJ67,AM67,AP67,AS67,AV67)</f>
        <v>-6</v>
      </c>
      <c r="AY67" s="36">
        <f>SUM(D67,G67,J67,M67,P67,S67,V67,Y67,AB67,AE67,AH67,AK67,AN67,AQ67,AT67)</f>
        <v>2</v>
      </c>
    </row>
    <row r="68" spans="1:51" s="19" customFormat="1" ht="15" thickBot="1" x14ac:dyDescent="0.4">
      <c r="A68" s="17">
        <f t="shared" si="0"/>
        <v>64</v>
      </c>
      <c r="B68" s="80" t="s">
        <v>150</v>
      </c>
      <c r="C68" s="83" t="s">
        <v>147</v>
      </c>
      <c r="D68" s="23"/>
      <c r="E68" s="32"/>
      <c r="F68" s="32"/>
      <c r="G68" s="25">
        <v>1</v>
      </c>
      <c r="H68" s="32">
        <v>1</v>
      </c>
      <c r="I68" s="32">
        <v>1</v>
      </c>
      <c r="J68" s="14">
        <v>1</v>
      </c>
      <c r="K68" s="32">
        <v>1</v>
      </c>
      <c r="L68" s="32">
        <v>-8</v>
      </c>
      <c r="M68" s="7"/>
      <c r="N68" s="15"/>
      <c r="O68" s="72"/>
      <c r="P68" s="21"/>
      <c r="Q68" s="29"/>
      <c r="R68" s="15"/>
      <c r="S68" s="7"/>
      <c r="T68" s="15"/>
      <c r="U68" s="15"/>
      <c r="V68" s="7"/>
      <c r="W68" s="15"/>
      <c r="X68" s="15"/>
      <c r="Y68" s="13"/>
      <c r="Z68" s="15"/>
      <c r="AA68" s="15"/>
      <c r="AB68" s="7"/>
      <c r="AC68" s="15"/>
      <c r="AD68" s="15"/>
      <c r="AE68" s="7"/>
      <c r="AF68" s="15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69"/>
      <c r="AV68" s="69"/>
      <c r="AW68" s="10">
        <f>SUM(D68,E68,G68,H68,J68,K68,M68,N68,P68,Q68,S68,T68,V68,W68,Y68,Z68,AB68,AC68,AE68,AF68,AH68,AI68,AK68,AL68,AN68,AO68)</f>
        <v>4</v>
      </c>
      <c r="AX68" s="44">
        <f>SUM(F68,I68,L68,O68,R68,U68,X68,AA68,AD68,AG68,AJ68,AM68,AP68)</f>
        <v>-7</v>
      </c>
      <c r="AY68" s="36">
        <f>SUM(D68,G68,J68,M68,P68,S68,V68,Y68,AB68,AE68,AH68,AK68,AN68)</f>
        <v>2</v>
      </c>
    </row>
    <row r="69" spans="1:51" s="19" customFormat="1" ht="15.5" thickTop="1" thickBot="1" x14ac:dyDescent="0.4">
      <c r="A69" s="17">
        <f t="shared" si="0"/>
        <v>65</v>
      </c>
      <c r="B69" s="77" t="s">
        <v>151</v>
      </c>
      <c r="C69" s="82" t="s">
        <v>147</v>
      </c>
      <c r="D69" s="23"/>
      <c r="E69" s="32"/>
      <c r="F69" s="32"/>
      <c r="G69" s="25">
        <v>1</v>
      </c>
      <c r="H69" s="32">
        <v>1</v>
      </c>
      <c r="I69" s="32">
        <v>1</v>
      </c>
      <c r="J69" s="14">
        <v>1</v>
      </c>
      <c r="K69" s="32">
        <v>1</v>
      </c>
      <c r="L69" s="32">
        <v>-8</v>
      </c>
      <c r="M69" s="7"/>
      <c r="N69" s="15"/>
      <c r="O69" s="72"/>
      <c r="P69" s="21"/>
      <c r="Q69" s="29"/>
      <c r="R69" s="15"/>
      <c r="S69" s="7"/>
      <c r="T69" s="15"/>
      <c r="U69" s="15"/>
      <c r="V69" s="7"/>
      <c r="W69" s="15"/>
      <c r="X69" s="15"/>
      <c r="Y69" s="13"/>
      <c r="Z69" s="15"/>
      <c r="AA69" s="15"/>
      <c r="AB69" s="7"/>
      <c r="AC69" s="15"/>
      <c r="AD69" s="15"/>
      <c r="AE69" s="7"/>
      <c r="AF69" s="15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69"/>
      <c r="AV69" s="69"/>
      <c r="AW69" s="10">
        <f>SUM(D69,E69,G69,H69,J69,K69,M69,N69,P69,Q69,S69,T69,V69,W69,Y69,Z69,AB69,AC69,AE69,AF69,AH69,AI69,AK69,AL69,AN69,AO69)</f>
        <v>4</v>
      </c>
      <c r="AX69" s="44">
        <f>SUM(F69,I69,L69,O69,R69,U69,X69,AA69,AD69,AG69,AJ69,AM69,AP69)</f>
        <v>-7</v>
      </c>
      <c r="AY69" s="36">
        <f>SUM(D69,G69,J69,M69,P69,S69,V69,Y69,AB69,AE69,AH69,AK69,AN69)</f>
        <v>2</v>
      </c>
    </row>
    <row r="70" spans="1:51" s="19" customFormat="1" ht="15" thickBot="1" x14ac:dyDescent="0.4">
      <c r="A70" s="17">
        <f t="shared" si="0"/>
        <v>66</v>
      </c>
      <c r="B70" s="77" t="s">
        <v>108</v>
      </c>
      <c r="C70" s="82" t="s">
        <v>10</v>
      </c>
      <c r="D70" s="23"/>
      <c r="E70" s="32"/>
      <c r="F70" s="32"/>
      <c r="G70" s="25">
        <v>1</v>
      </c>
      <c r="H70" s="32">
        <v>0</v>
      </c>
      <c r="I70" s="32">
        <v>-15</v>
      </c>
      <c r="J70" s="14">
        <v>1</v>
      </c>
      <c r="K70" s="32">
        <v>2</v>
      </c>
      <c r="L70" s="32">
        <v>3</v>
      </c>
      <c r="M70" s="7"/>
      <c r="N70" s="15"/>
      <c r="O70" s="72"/>
      <c r="P70" s="21"/>
      <c r="Q70" s="29"/>
      <c r="R70" s="15"/>
      <c r="S70" s="7"/>
      <c r="T70" s="15"/>
      <c r="U70" s="15"/>
      <c r="V70" s="7"/>
      <c r="W70" s="15"/>
      <c r="X70" s="15"/>
      <c r="Y70" s="13"/>
      <c r="Z70" s="15"/>
      <c r="AA70" s="15"/>
      <c r="AB70" s="7"/>
      <c r="AC70" s="15"/>
      <c r="AD70" s="15"/>
      <c r="AE70" s="7"/>
      <c r="AF70" s="15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69"/>
      <c r="AV70" s="69"/>
      <c r="AW70" s="10">
        <f>SUM(D70,E70,G70,H70,J70,K70,M70,N70,P70,Q70,S70,T70,V70,W70,Y70,Z70,AB70,AC70,AE70,AF70,AH70,AI70,AK70,AL70,AN70,AO70,AQ70,AR70,AT70,AU70)</f>
        <v>4</v>
      </c>
      <c r="AX70" s="44">
        <f>SUM(F70,I70,L70,O70,R70,U70,X70,AA70,AD70,AG70,AJ70,AM70,AP70,AS70,AV70)</f>
        <v>-12</v>
      </c>
      <c r="AY70" s="36">
        <f>SUM(D70,G70,J70,M70,P70,S70,V70,Y70,AB70,AE70,AH70,AK70,AN70,AQ70,AT70)</f>
        <v>2</v>
      </c>
    </row>
    <row r="71" spans="1:51" s="19" customFormat="1" ht="15" thickBot="1" x14ac:dyDescent="0.4">
      <c r="A71" s="17">
        <f t="shared" ref="A71:A88" si="1">SUM(A70+1)</f>
        <v>67</v>
      </c>
      <c r="B71" s="61" t="s">
        <v>63</v>
      </c>
      <c r="C71" s="62" t="s">
        <v>62</v>
      </c>
      <c r="D71" s="23">
        <v>1</v>
      </c>
      <c r="E71" s="32">
        <v>2</v>
      </c>
      <c r="F71" s="32">
        <v>0</v>
      </c>
      <c r="G71" s="25">
        <v>1</v>
      </c>
      <c r="H71" s="32">
        <v>0</v>
      </c>
      <c r="I71" s="32">
        <v>-18</v>
      </c>
      <c r="J71" s="14"/>
      <c r="K71" s="32"/>
      <c r="L71" s="32"/>
      <c r="M71" s="7"/>
      <c r="N71" s="15"/>
      <c r="O71" s="72"/>
      <c r="P71" s="21"/>
      <c r="Q71" s="29"/>
      <c r="R71" s="15"/>
      <c r="S71" s="7"/>
      <c r="T71" s="15"/>
      <c r="U71" s="15"/>
      <c r="V71" s="7"/>
      <c r="W71" s="15"/>
      <c r="X71" s="15"/>
      <c r="Y71" s="13"/>
      <c r="Z71" s="15"/>
      <c r="AA71" s="15"/>
      <c r="AB71" s="7"/>
      <c r="AC71" s="15"/>
      <c r="AD71" s="15"/>
      <c r="AE71" s="7"/>
      <c r="AF71" s="15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69"/>
      <c r="AV71" s="69"/>
      <c r="AW71" s="10">
        <f>SUM(D71,E71,G71,H71,J71,K71,M71,N71,P71,Q71,S71,T71,V71,W71,Y71,Z71,AB71,AC71,AE71,AF71,AH71,AI71,AK71,AL71,AN71,AO71,AQ71,AR71,AT71,AU71)</f>
        <v>4</v>
      </c>
      <c r="AX71" s="44">
        <f>SUM(F71,I71,L71,O71,R71,U71,X71,AA71,AD71,AG71,AJ71,AM71,AP71,AS71,AV71)</f>
        <v>-18</v>
      </c>
      <c r="AY71" s="36">
        <f>SUM(D71,G71,J71,M71,P71,S71,V71,Y71,AB71,AE71,AH71,AK71,AN71,AQ71,AT71)</f>
        <v>2</v>
      </c>
    </row>
    <row r="72" spans="1:51" s="19" customFormat="1" ht="15.5" thickTop="1" thickBot="1" x14ac:dyDescent="0.4">
      <c r="A72" s="17">
        <f t="shared" si="1"/>
        <v>68</v>
      </c>
      <c r="B72" s="59" t="s">
        <v>61</v>
      </c>
      <c r="C72" s="60" t="s">
        <v>62</v>
      </c>
      <c r="D72" s="23">
        <v>1</v>
      </c>
      <c r="E72" s="32">
        <v>2</v>
      </c>
      <c r="F72" s="32">
        <v>0</v>
      </c>
      <c r="G72" s="25">
        <v>1</v>
      </c>
      <c r="H72" s="32">
        <v>0</v>
      </c>
      <c r="I72" s="32">
        <v>-18</v>
      </c>
      <c r="J72" s="14"/>
      <c r="K72" s="32"/>
      <c r="L72" s="32"/>
      <c r="M72" s="7"/>
      <c r="N72" s="15"/>
      <c r="O72" s="72"/>
      <c r="P72" s="21"/>
      <c r="Q72" s="29"/>
      <c r="R72" s="15"/>
      <c r="S72" s="7"/>
      <c r="T72" s="15"/>
      <c r="U72" s="15"/>
      <c r="V72" s="7"/>
      <c r="W72" s="15"/>
      <c r="X72" s="15"/>
      <c r="Y72" s="13"/>
      <c r="Z72" s="15"/>
      <c r="AA72" s="15"/>
      <c r="AB72" s="7"/>
      <c r="AC72" s="15"/>
      <c r="AD72" s="15"/>
      <c r="AE72" s="7"/>
      <c r="AF72" s="15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69"/>
      <c r="AV72" s="69"/>
      <c r="AW72" s="10">
        <f>SUM(D72,E72,G72,H72,J72,K72,M72,N72,P72,Q72,S72,T72,V72,W72,Y72,Z72,AB72,AC72,AE72,AF72,AH72,AI72,AK72,AL72,AN72,AO72,AQ72,AR72,AT72,AU72)</f>
        <v>4</v>
      </c>
      <c r="AX72" s="44">
        <f>SUM(F72,I72,L72,O72,R72,U72,X72,AA72,AD72,AG72,AJ72,AM72,AP72,AS72,AV72)</f>
        <v>-18</v>
      </c>
      <c r="AY72" s="36">
        <f>SUM(D72,G72,J72,M72,P72,S72,V72,Y72,AB72,AE72,AH72,AK72,AN72,AQ72,AT72)</f>
        <v>2</v>
      </c>
    </row>
    <row r="73" spans="1:51" s="19" customFormat="1" ht="15" thickBot="1" x14ac:dyDescent="0.4">
      <c r="A73" s="17">
        <f t="shared" si="1"/>
        <v>69</v>
      </c>
      <c r="B73" s="77" t="s">
        <v>127</v>
      </c>
      <c r="C73" s="82" t="s">
        <v>9</v>
      </c>
      <c r="D73" s="23"/>
      <c r="E73" s="32"/>
      <c r="F73" s="32"/>
      <c r="G73" s="25">
        <v>1</v>
      </c>
      <c r="H73" s="32">
        <v>1</v>
      </c>
      <c r="I73" s="32">
        <v>-15</v>
      </c>
      <c r="J73" s="14">
        <v>1</v>
      </c>
      <c r="K73" s="32">
        <v>1</v>
      </c>
      <c r="L73" s="32">
        <v>-14</v>
      </c>
      <c r="M73" s="7"/>
      <c r="N73" s="15"/>
      <c r="O73" s="72"/>
      <c r="P73" s="21"/>
      <c r="Q73" s="29"/>
      <c r="R73" s="15"/>
      <c r="S73" s="7"/>
      <c r="T73" s="15"/>
      <c r="U73" s="15"/>
      <c r="V73" s="7"/>
      <c r="W73" s="15"/>
      <c r="X73" s="15"/>
      <c r="Y73" s="13"/>
      <c r="Z73" s="15"/>
      <c r="AA73" s="15"/>
      <c r="AB73" s="7"/>
      <c r="AC73" s="15"/>
      <c r="AD73" s="15"/>
      <c r="AE73" s="7"/>
      <c r="AF73" s="15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69"/>
      <c r="AV73" s="69"/>
      <c r="AW73" s="10">
        <f>SUM(D73,E73,G73,H73,J73,K73,M73,N73,P73,Q73,S73,T73,V73,W73,Y73,Z73,AB73,AC73,AE73,AF73,AH73,AI73,AK73,AL73,AN73,AO73,AR73)</f>
        <v>4</v>
      </c>
      <c r="AX73" s="44">
        <f>SUM(F73,I73,L73,O73,R73,U73,X73,AA73,AD73,AG73,AJ73,AM73,AP73,AS73)</f>
        <v>-29</v>
      </c>
      <c r="AY73" s="36">
        <f>SUM(D73,G73,J73,M73,P73,S73,V73,Y73,AB73,AE73,AH73,AK73,AN73,AQ73)</f>
        <v>2</v>
      </c>
    </row>
    <row r="74" spans="1:51" s="19" customFormat="1" ht="15" thickBot="1" x14ac:dyDescent="0.4">
      <c r="A74" s="17">
        <f t="shared" si="1"/>
        <v>70</v>
      </c>
      <c r="B74" s="61" t="s">
        <v>87</v>
      </c>
      <c r="C74" s="64" t="s">
        <v>86</v>
      </c>
      <c r="D74" s="23">
        <v>1</v>
      </c>
      <c r="E74" s="32">
        <v>1</v>
      </c>
      <c r="F74" s="32">
        <v>-16</v>
      </c>
      <c r="G74" s="25">
        <v>1</v>
      </c>
      <c r="H74" s="32">
        <v>0</v>
      </c>
      <c r="I74" s="32">
        <v>-24</v>
      </c>
      <c r="J74" s="14">
        <v>1</v>
      </c>
      <c r="K74" s="32">
        <v>0</v>
      </c>
      <c r="L74" s="32">
        <v>-15</v>
      </c>
      <c r="M74" s="7"/>
      <c r="N74" s="15"/>
      <c r="O74" s="72"/>
      <c r="P74" s="21"/>
      <c r="Q74" s="29"/>
      <c r="R74" s="15"/>
      <c r="S74" s="7"/>
      <c r="T74" s="15"/>
      <c r="U74" s="15"/>
      <c r="V74" s="7"/>
      <c r="W74" s="15"/>
      <c r="X74" s="15"/>
      <c r="Y74" s="13"/>
      <c r="Z74" s="15"/>
      <c r="AA74" s="15"/>
      <c r="AB74" s="7"/>
      <c r="AC74" s="15"/>
      <c r="AD74" s="15"/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69"/>
      <c r="AV74" s="69"/>
      <c r="AW74" s="10">
        <f>SUM(D74,E74,G74,H74,J74,K74,M74,N74,P74,Q74,S74,T74,V74,W74,Y74,Z74,AB74,AC74,AE74,AF74,AH74,AI74,AK74,AL74,AN74,AO74,AQ74,AR74,AT74,AU74)</f>
        <v>4</v>
      </c>
      <c r="AX74" s="44">
        <f>SUM(F74,I74,L74,O74,R74,U74,X74,AA74,AD74,AG74,AJ74,AM74,AP74,AS74,AV74)</f>
        <v>-55</v>
      </c>
      <c r="AY74" s="36">
        <f>SUM(D74,G74,J74,M74,P74,S74,V74,Y74,AB74,AE74,AH74,AK74,AN74,AQ74,AT74)</f>
        <v>3</v>
      </c>
    </row>
    <row r="75" spans="1:51" s="19" customFormat="1" ht="15.5" thickTop="1" thickBot="1" x14ac:dyDescent="0.4">
      <c r="A75" s="17">
        <f t="shared" si="1"/>
        <v>71</v>
      </c>
      <c r="B75" s="63" t="s">
        <v>85</v>
      </c>
      <c r="C75" s="65" t="s">
        <v>86</v>
      </c>
      <c r="D75" s="23">
        <v>1</v>
      </c>
      <c r="E75" s="32">
        <v>1</v>
      </c>
      <c r="F75" s="32">
        <v>-16</v>
      </c>
      <c r="G75" s="25">
        <v>1</v>
      </c>
      <c r="H75" s="32">
        <v>0</v>
      </c>
      <c r="I75" s="32">
        <v>-24</v>
      </c>
      <c r="J75" s="14">
        <v>1</v>
      </c>
      <c r="K75" s="32">
        <v>0</v>
      </c>
      <c r="L75" s="32">
        <v>-15</v>
      </c>
      <c r="M75" s="7"/>
      <c r="N75" s="15"/>
      <c r="O75" s="72"/>
      <c r="P75" s="21"/>
      <c r="Q75" s="29"/>
      <c r="R75" s="15"/>
      <c r="S75" s="7"/>
      <c r="T75" s="15"/>
      <c r="U75" s="15"/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69"/>
      <c r="AV75" s="69"/>
      <c r="AW75" s="10">
        <f>SUM(D75,E75,G75,H75,J75,K75,M75,N75,P75,Q75,S75,T75,V75,W75,Y75,Z75,AB75,AC75,AE75,AF75,AH75,AI75,AK75,AL75,AN75,AO75,AQ75,AR75,AT75,AU75)</f>
        <v>4</v>
      </c>
      <c r="AX75" s="44">
        <f>SUM(F75,I75,L75,O75,R75,U75,X75,AA75,AD75,AG75,AJ75,AM75,AP75,AS75,AV75)</f>
        <v>-55</v>
      </c>
      <c r="AY75" s="36">
        <f>SUM(D75,G75,J75,M75,P75,S75,V75,Y75,AB75,AE75,AH75,AK75,AN75,AQ75,AT75)</f>
        <v>3</v>
      </c>
    </row>
    <row r="76" spans="1:51" s="19" customFormat="1" ht="15" thickBot="1" x14ac:dyDescent="0.4">
      <c r="A76" s="17">
        <f t="shared" si="1"/>
        <v>72</v>
      </c>
      <c r="B76" s="77" t="s">
        <v>169</v>
      </c>
      <c r="C76" s="82" t="s">
        <v>10</v>
      </c>
      <c r="D76" s="23"/>
      <c r="E76" s="15"/>
      <c r="F76" s="15"/>
      <c r="G76" s="25"/>
      <c r="H76" s="87"/>
      <c r="I76" s="87"/>
      <c r="J76" s="7">
        <v>1</v>
      </c>
      <c r="K76" s="32">
        <v>2</v>
      </c>
      <c r="L76" s="32">
        <v>18</v>
      </c>
      <c r="M76" s="7"/>
      <c r="N76" s="15"/>
      <c r="O76" s="72"/>
      <c r="P76" s="21"/>
      <c r="Q76" s="29"/>
      <c r="R76" s="15"/>
      <c r="S76" s="7"/>
      <c r="T76" s="15"/>
      <c r="U76" s="15"/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15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15"/>
      <c r="AU76" s="15"/>
      <c r="AV76" s="15"/>
      <c r="AW76" s="10">
        <f>SUM(D76,E76,G76,H76,J76,K76,M76,N76,P76,Q76,S76,T76,V76,W76,Y76,Z76,AB76,AC76,AE76,AF76,AH76,AI76,AK76,AL76,AN76,AO76)</f>
        <v>3</v>
      </c>
      <c r="AX76" s="44">
        <f>SUM(F76,I76,L76,O76,R76,U76,X76,AA76,AD76,AG76,AJ76,AM76,AP76)</f>
        <v>18</v>
      </c>
      <c r="AY76" s="36">
        <f>SUM(D76,G76,J76,M76,P76,S76,V76,Y76,AB76,AE76,AH76,AK76,AN76)</f>
        <v>1</v>
      </c>
    </row>
    <row r="77" spans="1:51" s="19" customFormat="1" ht="15" thickBot="1" x14ac:dyDescent="0.4">
      <c r="A77" s="17">
        <f t="shared" si="1"/>
        <v>73</v>
      </c>
      <c r="B77" s="86" t="s">
        <v>170</v>
      </c>
      <c r="C77" s="83" t="s">
        <v>10</v>
      </c>
      <c r="D77" s="22"/>
      <c r="E77" s="37"/>
      <c r="F77" s="37"/>
      <c r="G77" s="25"/>
      <c r="H77" s="87"/>
      <c r="I77" s="87"/>
      <c r="J77" s="7">
        <v>1</v>
      </c>
      <c r="K77" s="32">
        <v>2</v>
      </c>
      <c r="L77" s="32">
        <v>18</v>
      </c>
      <c r="M77" s="7"/>
      <c r="N77" s="28"/>
      <c r="O77" s="73"/>
      <c r="P77" s="21"/>
      <c r="Q77" s="30"/>
      <c r="R77" s="28"/>
      <c r="S77" s="7"/>
      <c r="T77" s="28"/>
      <c r="U77" s="28"/>
      <c r="V77" s="7"/>
      <c r="W77" s="15"/>
      <c r="X77" s="15"/>
      <c r="Y77" s="13"/>
      <c r="Z77" s="15"/>
      <c r="AA77" s="15"/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15"/>
      <c r="AU77" s="15"/>
      <c r="AV77" s="15"/>
      <c r="AW77" s="10">
        <f>SUM(D77,E77,G77,H77,J77,K77,M77,N77,P77,Q77,S77,T77,V77,W77,Y77,Z77,AB77,AC77,AE77,AF77,AH77,AI77,AK77,AL77,AN77,AO77)</f>
        <v>3</v>
      </c>
      <c r="AX77" s="44">
        <f>SUM(F77,I77,L77,O77,R77,U77,X77,AA77,AD77,AG77,AJ77,AM77,AP77)</f>
        <v>18</v>
      </c>
      <c r="AY77" s="36">
        <f>SUM(D77,G77,J77,M77,P77,S77,V77,Y77,AB77,AE77,AH77,AK77,AN77)</f>
        <v>1</v>
      </c>
    </row>
    <row r="78" spans="1:51" s="19" customFormat="1" ht="15.5" thickTop="1" thickBot="1" x14ac:dyDescent="0.4">
      <c r="A78" s="17">
        <f t="shared" si="1"/>
        <v>74</v>
      </c>
      <c r="B78" s="77" t="s">
        <v>174</v>
      </c>
      <c r="C78" s="82" t="s">
        <v>176</v>
      </c>
      <c r="D78" s="23"/>
      <c r="E78" s="15"/>
      <c r="F78" s="15"/>
      <c r="G78" s="25"/>
      <c r="H78" s="87"/>
      <c r="I78" s="87"/>
      <c r="J78" s="7">
        <v>1</v>
      </c>
      <c r="K78" s="32">
        <v>2</v>
      </c>
      <c r="L78" s="32">
        <v>17</v>
      </c>
      <c r="M78" s="7"/>
      <c r="N78" s="15"/>
      <c r="O78" s="72"/>
      <c r="P78" s="21"/>
      <c r="Q78" s="29"/>
      <c r="R78" s="15"/>
      <c r="S78" s="7"/>
      <c r="T78" s="15"/>
      <c r="U78" s="15"/>
      <c r="V78" s="7"/>
      <c r="W78" s="15"/>
      <c r="X78" s="15"/>
      <c r="Y78" s="13"/>
      <c r="Z78" s="15"/>
      <c r="AA78" s="15"/>
      <c r="AB78" s="7"/>
      <c r="AC78" s="15"/>
      <c r="AD78" s="15"/>
      <c r="AE78" s="7"/>
      <c r="AF78" s="15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15"/>
      <c r="AU78" s="15"/>
      <c r="AV78" s="15"/>
      <c r="AW78" s="10">
        <f>SUM(D78,E78,G78,H78,J78,K78,M78,N78,P78,Q78,S78,T78,V78,W78,Y78,Z78,AB78,AC78,AE78,AF78,AH78,AI78,AK78,AL78,AN78,AO78)</f>
        <v>3</v>
      </c>
      <c r="AX78" s="44">
        <f>SUM(F78,I78,L78,O78,R78,U78,X78,AA78,AD78,AG78,AJ78,AM78,AP78)</f>
        <v>17</v>
      </c>
      <c r="AY78" s="36">
        <f>SUM(D78,G78,J78,M78,P78,S78,V78,Y78,AB78,AE78,AH78,AK78,AN78)</f>
        <v>1</v>
      </c>
    </row>
    <row r="79" spans="1:51" s="19" customFormat="1" ht="15" thickBot="1" x14ac:dyDescent="0.4">
      <c r="A79" s="17">
        <f t="shared" si="1"/>
        <v>75</v>
      </c>
      <c r="B79" s="81" t="s">
        <v>175</v>
      </c>
      <c r="C79" s="82" t="s">
        <v>176</v>
      </c>
      <c r="D79" s="22"/>
      <c r="E79" s="37"/>
      <c r="F79" s="37"/>
      <c r="G79" s="25"/>
      <c r="H79" s="87"/>
      <c r="I79" s="87"/>
      <c r="J79" s="7">
        <v>1</v>
      </c>
      <c r="K79" s="32">
        <v>2</v>
      </c>
      <c r="L79" s="32">
        <v>17</v>
      </c>
      <c r="M79" s="7"/>
      <c r="N79" s="28"/>
      <c r="O79" s="73"/>
      <c r="P79" s="21"/>
      <c r="Q79" s="30"/>
      <c r="R79" s="28"/>
      <c r="S79" s="7"/>
      <c r="T79" s="28"/>
      <c r="U79" s="28"/>
      <c r="V79" s="7"/>
      <c r="W79" s="15"/>
      <c r="X79" s="15"/>
      <c r="Y79" s="13"/>
      <c r="Z79" s="15"/>
      <c r="AA79" s="15"/>
      <c r="AB79" s="7"/>
      <c r="AC79" s="15"/>
      <c r="AD79" s="15"/>
      <c r="AE79" s="7"/>
      <c r="AF79" s="15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15"/>
      <c r="AU79" s="15"/>
      <c r="AV79" s="15"/>
      <c r="AW79" s="10">
        <f>SUM(D79,E79,G79,H79,J79,K79,M79,N79,P79,Q79,S79,T79,V79,W79,Y79,Z79,AB79,AC79,AE79,AF79,AH79,AI79,AK79,AL79,AN79,AO79)</f>
        <v>3</v>
      </c>
      <c r="AX79" s="44">
        <f>SUM(F79,I79,L79,O79,R79,U79,X79,AA79,AD79,AG79,AJ79,AM79,AP79)</f>
        <v>17</v>
      </c>
      <c r="AY79" s="36">
        <f>SUM(D79,G79,J79,M79,P79,S79,V79,Y79,AB79,AE79,AH79,AK79,AN79)</f>
        <v>1</v>
      </c>
    </row>
    <row r="80" spans="1:51" s="19" customFormat="1" ht="15" thickBot="1" x14ac:dyDescent="0.4">
      <c r="A80" s="17">
        <f t="shared" si="1"/>
        <v>76</v>
      </c>
      <c r="B80" s="61" t="s">
        <v>43</v>
      </c>
      <c r="C80" s="62" t="s">
        <v>42</v>
      </c>
      <c r="D80" s="23">
        <v>1</v>
      </c>
      <c r="E80" s="32">
        <v>2</v>
      </c>
      <c r="F80" s="32">
        <v>12</v>
      </c>
      <c r="G80" s="25"/>
      <c r="H80" s="32"/>
      <c r="I80" s="32"/>
      <c r="J80" s="14"/>
      <c r="K80" s="32"/>
      <c r="L80" s="32"/>
      <c r="M80" s="7"/>
      <c r="N80" s="15"/>
      <c r="O80" s="72"/>
      <c r="P80" s="21"/>
      <c r="Q80" s="29"/>
      <c r="R80" s="15"/>
      <c r="S80" s="7"/>
      <c r="T80" s="15"/>
      <c r="U80" s="15"/>
      <c r="V80" s="7"/>
      <c r="W80" s="15"/>
      <c r="X80" s="15"/>
      <c r="Y80" s="13"/>
      <c r="Z80" s="15"/>
      <c r="AA80" s="15"/>
      <c r="AB80" s="7"/>
      <c r="AC80" s="15"/>
      <c r="AD80" s="15"/>
      <c r="AE80" s="7"/>
      <c r="AF80" s="15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69"/>
      <c r="AV80" s="69"/>
      <c r="AW80" s="10">
        <f>SUM(D80,E80,G80,H80,J80,K80,M80,N80,P80,Q80,S80,T80,V80,W80,Y80,Z80,AB80,AC80,AE80,AF80,AH80,AI80,AK80,AL80,AN80,AO80,AQ80,AR80,AT80,AU80)</f>
        <v>3</v>
      </c>
      <c r="AX80" s="44">
        <f>SUM(F80,I80,L80,O80,R80,U80,X80,AA80,AD80,AG80,AJ80,AM80,AP80,AS80,AV80)</f>
        <v>12</v>
      </c>
      <c r="AY80" s="36">
        <f>SUM(D80,G80,J80,M80,P80,S80,V80,Y80,AB80,AE80,AH80,AK80,AN80,AQ80,AT80)</f>
        <v>1</v>
      </c>
    </row>
    <row r="81" spans="1:51" s="19" customFormat="1" ht="15.5" thickTop="1" thickBot="1" x14ac:dyDescent="0.4">
      <c r="A81" s="17">
        <f t="shared" si="1"/>
        <v>77</v>
      </c>
      <c r="B81" s="78" t="s">
        <v>41</v>
      </c>
      <c r="C81" s="78" t="s">
        <v>42</v>
      </c>
      <c r="D81" s="23">
        <v>1</v>
      </c>
      <c r="E81" s="32">
        <v>2</v>
      </c>
      <c r="F81" s="32">
        <v>12</v>
      </c>
      <c r="G81" s="25"/>
      <c r="H81" s="32"/>
      <c r="I81" s="32"/>
      <c r="J81" s="14"/>
      <c r="K81" s="32"/>
      <c r="L81" s="32"/>
      <c r="M81" s="7"/>
      <c r="N81" s="15"/>
      <c r="O81" s="72"/>
      <c r="P81" s="21"/>
      <c r="Q81" s="29"/>
      <c r="R81" s="15"/>
      <c r="S81" s="7"/>
      <c r="T81" s="15"/>
      <c r="U81" s="15"/>
      <c r="V81" s="7"/>
      <c r="W81" s="15"/>
      <c r="X81" s="15"/>
      <c r="Y81" s="13"/>
      <c r="Z81" s="15"/>
      <c r="AA81" s="15"/>
      <c r="AB81" s="7"/>
      <c r="AC81" s="15"/>
      <c r="AD81" s="15"/>
      <c r="AE81" s="7"/>
      <c r="AF81" s="15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69"/>
      <c r="AV81" s="69"/>
      <c r="AW81" s="10">
        <f>SUM(D81,E81,G81,H81,J81,K81,M81,N81,P81,Q81,S81,T81,V81,W81,Y81,Z81,AB81,AC81,AE81,AF81,AH81,AI81,AK81,AL81,AN81,AO81,AQ81,AR81,AT81,AU81)</f>
        <v>3</v>
      </c>
      <c r="AX81" s="44">
        <f>SUM(F81,I81,L81,O81,R81,U81,X81,AA81,AD81,AG81,AJ81,AM81,AP81,AS81,AV81)</f>
        <v>12</v>
      </c>
      <c r="AY81" s="36">
        <f>SUM(D81,G81,J81,M81,P81,S81,V81,Y81,AB81,AE81,AH81,AK81,AN81,AQ81,AT81)</f>
        <v>1</v>
      </c>
    </row>
    <row r="82" spans="1:51" s="19" customFormat="1" ht="15" thickBot="1" x14ac:dyDescent="0.4">
      <c r="A82" s="17">
        <f t="shared" si="1"/>
        <v>78</v>
      </c>
      <c r="B82" s="28" t="s">
        <v>129</v>
      </c>
      <c r="C82" s="28" t="s">
        <v>10</v>
      </c>
      <c r="D82" s="23"/>
      <c r="E82" s="32"/>
      <c r="F82" s="32"/>
      <c r="G82" s="25">
        <v>1</v>
      </c>
      <c r="H82" s="32">
        <v>2</v>
      </c>
      <c r="I82" s="32">
        <v>10</v>
      </c>
      <c r="J82" s="14"/>
      <c r="K82" s="32"/>
      <c r="L82" s="32"/>
      <c r="M82" s="7"/>
      <c r="N82" s="15"/>
      <c r="O82" s="72"/>
      <c r="P82" s="21"/>
      <c r="Q82" s="29"/>
      <c r="R82" s="15"/>
      <c r="S82" s="7"/>
      <c r="T82" s="15"/>
      <c r="U82" s="15"/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69"/>
      <c r="AV82" s="69"/>
      <c r="AW82" s="10">
        <f>SUM(D82,E82,G82,H82,J82,K82,M82,N82,P82,Q82,S82,T82,V82,W82,Y82,Z82,AB82,AC82,AE82,AF82,AH82,AI82,AK82,AL82,AN82,AO82,AR82)</f>
        <v>3</v>
      </c>
      <c r="AX82" s="44">
        <f>SUM(F82,I82,L82,O82,R82,U82,X82,AA82,AD82,AG82,AJ82,AM82,AP82,AS82)</f>
        <v>10</v>
      </c>
      <c r="AY82" s="36">
        <f>SUM(D82,G82,J82,M82,P82,S82,V82,Y82,AB82,AE82,AH82,AK82,AN82,AQ82)</f>
        <v>1</v>
      </c>
    </row>
    <row r="83" spans="1:51" s="19" customFormat="1" ht="15" thickBot="1" x14ac:dyDescent="0.4">
      <c r="A83" s="17">
        <f t="shared" si="1"/>
        <v>79</v>
      </c>
      <c r="B83" s="41" t="s">
        <v>117</v>
      </c>
      <c r="C83" s="28" t="s">
        <v>18</v>
      </c>
      <c r="D83" s="23"/>
      <c r="E83" s="32"/>
      <c r="F83" s="32"/>
      <c r="G83" s="25">
        <v>1</v>
      </c>
      <c r="H83" s="32">
        <v>2</v>
      </c>
      <c r="I83" s="32">
        <v>4</v>
      </c>
      <c r="J83" s="14"/>
      <c r="K83" s="32"/>
      <c r="L83" s="32"/>
      <c r="M83" s="7"/>
      <c r="N83" s="15"/>
      <c r="O83" s="72"/>
      <c r="P83" s="21"/>
      <c r="Q83" s="29"/>
      <c r="R83" s="15"/>
      <c r="S83" s="7"/>
      <c r="T83" s="15"/>
      <c r="U83" s="15"/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15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69"/>
      <c r="AV83" s="69"/>
      <c r="AW83" s="10">
        <f>SUM(D83,E83,G83,H83,J83,K83,M83,N83,P83,Q83,S83,T83,V83,W83,Y83,Z83,AB83,AC83,AE83,AF83,AH83,AI83,AK83,AL83,AN83,AO83,AR83,AU83)</f>
        <v>3</v>
      </c>
      <c r="AX83" s="44">
        <f>SUM(F83,I83,L83,O83,R83,U83,X83,AA83,AD83,AG83,AJ83,AM83,AP83,AS83,AV83)</f>
        <v>4</v>
      </c>
      <c r="AY83" s="36">
        <f>SUM(D83,G83,J83,M83,P83,S83,V83,Y83,AB83,AE83,AH83,AK83,AN83,AQ83,AT83)</f>
        <v>1</v>
      </c>
    </row>
    <row r="84" spans="1:51" s="19" customFormat="1" ht="15" thickBot="1" x14ac:dyDescent="0.4">
      <c r="A84" s="17">
        <f t="shared" si="1"/>
        <v>80</v>
      </c>
      <c r="B84" s="41" t="s">
        <v>161</v>
      </c>
      <c r="C84" s="28" t="s">
        <v>21</v>
      </c>
      <c r="D84" s="14"/>
      <c r="E84" s="15"/>
      <c r="F84" s="15"/>
      <c r="G84" s="25"/>
      <c r="H84" s="87"/>
      <c r="I84" s="87"/>
      <c r="J84" s="7">
        <v>1</v>
      </c>
      <c r="K84" s="32">
        <v>2</v>
      </c>
      <c r="L84" s="32">
        <v>4</v>
      </c>
      <c r="M84" s="7"/>
      <c r="N84" s="15"/>
      <c r="O84" s="72"/>
      <c r="P84" s="21"/>
      <c r="Q84" s="29"/>
      <c r="R84" s="15"/>
      <c r="S84" s="7"/>
      <c r="T84" s="15"/>
      <c r="U84" s="15"/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15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15"/>
      <c r="AU84" s="15"/>
      <c r="AV84" s="15"/>
      <c r="AW84" s="10">
        <f>SUM(D84,E84,G84,H84,J84,K84,M84,N84,P84,Q84,S84,T84,V84,W84,Y84,Z84,AB84,AC84,AE84,AF84,AH84,AI84,AK84,AL84,AN84,AO84)</f>
        <v>3</v>
      </c>
      <c r="AX84" s="44">
        <f>SUM(F84,I84,L84,O84,R84,U84,X84,AA84,AD84,AG84,AJ84,AM84,AP84)</f>
        <v>4</v>
      </c>
      <c r="AY84" s="36">
        <f>SUM(D84,G84,J84,M84,P84,S84,V84,Y84,AB84,AE84,AH84,AK84,AN84)</f>
        <v>1</v>
      </c>
    </row>
    <row r="85" spans="1:51" s="19" customFormat="1" ht="15" thickBot="1" x14ac:dyDescent="0.4">
      <c r="A85" s="17">
        <f t="shared" si="1"/>
        <v>81</v>
      </c>
      <c r="B85" s="41" t="s">
        <v>162</v>
      </c>
      <c r="C85" s="28" t="s">
        <v>21</v>
      </c>
      <c r="D85" s="23"/>
      <c r="E85" s="15"/>
      <c r="F85" s="15"/>
      <c r="G85" s="25"/>
      <c r="H85" s="87"/>
      <c r="I85" s="87"/>
      <c r="J85" s="7">
        <v>1</v>
      </c>
      <c r="K85" s="32">
        <v>2</v>
      </c>
      <c r="L85" s="32">
        <v>4</v>
      </c>
      <c r="M85" s="7"/>
      <c r="N85" s="15"/>
      <c r="O85" s="72"/>
      <c r="P85" s="21"/>
      <c r="Q85" s="29"/>
      <c r="R85" s="15"/>
      <c r="S85" s="7"/>
      <c r="T85" s="15"/>
      <c r="U85" s="15"/>
      <c r="V85" s="7"/>
      <c r="W85" s="15"/>
      <c r="X85" s="15"/>
      <c r="Y85" s="13"/>
      <c r="Z85" s="15"/>
      <c r="AA85" s="15"/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15"/>
      <c r="AU85" s="15"/>
      <c r="AV85" s="15"/>
      <c r="AW85" s="10">
        <f>SUM(D85,E85,G85,H85,J85,K85,M85,N85,P85,Q85,S85,T85,V85,W85,Y85,Z85,AB85,AC85,AE85,AF85,AH85,AI85,AK85,AL85,AN85,AO85)</f>
        <v>3</v>
      </c>
      <c r="AX85" s="44">
        <f>SUM(F85,I85,L85,O85,R85,U85,X85,AA85,AD85,AG85,AJ85,AM85,AP85)</f>
        <v>4</v>
      </c>
      <c r="AY85" s="36">
        <f>SUM(D85,G85,J85,M85,P85,S85,V85,Y85,AB85,AE85,AH85,AK85,AN85)</f>
        <v>1</v>
      </c>
    </row>
    <row r="86" spans="1:51" s="19" customFormat="1" ht="15" thickBot="1" x14ac:dyDescent="0.4">
      <c r="A86" s="17">
        <f t="shared" si="1"/>
        <v>82</v>
      </c>
      <c r="B86" s="41" t="s">
        <v>111</v>
      </c>
      <c r="C86" s="28" t="s">
        <v>17</v>
      </c>
      <c r="D86" s="23"/>
      <c r="E86" s="32"/>
      <c r="F86" s="32"/>
      <c r="G86" s="25">
        <v>1</v>
      </c>
      <c r="H86" s="32">
        <v>2</v>
      </c>
      <c r="I86" s="32">
        <v>1</v>
      </c>
      <c r="J86" s="14"/>
      <c r="K86" s="32"/>
      <c r="L86" s="32"/>
      <c r="M86" s="7"/>
      <c r="N86" s="15"/>
      <c r="O86" s="72"/>
      <c r="P86" s="21"/>
      <c r="Q86" s="29"/>
      <c r="R86" s="15"/>
      <c r="S86" s="7"/>
      <c r="T86" s="15"/>
      <c r="U86" s="15"/>
      <c r="V86" s="7"/>
      <c r="W86" s="15"/>
      <c r="X86" s="15"/>
      <c r="Y86" s="13"/>
      <c r="Z86" s="15"/>
      <c r="AA86" s="15"/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69"/>
      <c r="AV86" s="69"/>
      <c r="AW86" s="10">
        <f>SUM(D86,E86,G86,H86,J86,K86,M86,N86,P86,Q86,S86,T86,V86,W86,Y86,Z86,AB86,AC86,AE86,AF86,AH86,AI86,AK86,AL86,AN86,AO86,AR86,AU86)</f>
        <v>3</v>
      </c>
      <c r="AX86" s="44">
        <f>SUM(F86,I86,L86,O86,R86,U86,X86,AA86,AD86,AG86,AJ86,AM86,AP86,AS86,AV86)</f>
        <v>1</v>
      </c>
      <c r="AY86" s="36">
        <f>SUM(D86,G86,J86,M86,P86,S86,V86,Y86,AB86,AE86,AH86,AK86,AN86,AQ86,AT86)</f>
        <v>1</v>
      </c>
    </row>
    <row r="87" spans="1:51" s="19" customFormat="1" ht="15" thickBot="1" x14ac:dyDescent="0.4">
      <c r="A87" s="17">
        <f t="shared" si="1"/>
        <v>83</v>
      </c>
      <c r="B87" s="41" t="s">
        <v>110</v>
      </c>
      <c r="C87" s="28" t="s">
        <v>17</v>
      </c>
      <c r="D87" s="23"/>
      <c r="E87" s="32"/>
      <c r="F87" s="32"/>
      <c r="G87" s="25">
        <v>1</v>
      </c>
      <c r="H87" s="32">
        <v>2</v>
      </c>
      <c r="I87" s="32">
        <v>1</v>
      </c>
      <c r="J87" s="14"/>
      <c r="K87" s="32"/>
      <c r="L87" s="32"/>
      <c r="M87" s="7"/>
      <c r="N87" s="15"/>
      <c r="O87" s="72"/>
      <c r="P87" s="21"/>
      <c r="Q87" s="29"/>
      <c r="R87" s="15"/>
      <c r="S87" s="7"/>
      <c r="T87" s="15"/>
      <c r="U87" s="15"/>
      <c r="V87" s="7"/>
      <c r="W87" s="15"/>
      <c r="X87" s="15"/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69"/>
      <c r="AV87" s="69"/>
      <c r="AW87" s="10">
        <f>SUM(D87,E87,G87,H87,J87,K87,M87,N87,P87,Q87,S87,T87,V87,W87,Y87,Z87,AB87,AC87,AE87,AF87,AH87,AI87,AK87,AL87,AN87,AO87,AQ87,AR87,AT87,AU87)</f>
        <v>3</v>
      </c>
      <c r="AX87" s="44">
        <f>SUM(F87,I87,L87,O87,R87,U87,X87,AA87,AD87,AG87,AJ87,AM87,AP87,AS87,AV87)</f>
        <v>1</v>
      </c>
      <c r="AY87" s="36">
        <f>SUM(D87,G87,J87,M87,P87,S87,V87,Y87,AB87,AE87,AH87,AK87,AN87,AQ87,AT87)</f>
        <v>1</v>
      </c>
    </row>
    <row r="88" spans="1:51" s="19" customFormat="1" ht="15" thickBot="1" x14ac:dyDescent="0.4">
      <c r="A88" s="17">
        <f t="shared" si="1"/>
        <v>84</v>
      </c>
      <c r="B88" s="28" t="s">
        <v>173</v>
      </c>
      <c r="C88" s="28" t="s">
        <v>10</v>
      </c>
      <c r="D88" s="22"/>
      <c r="E88" s="37"/>
      <c r="F88" s="37"/>
      <c r="G88" s="25"/>
      <c r="H88" s="87"/>
      <c r="I88" s="87"/>
      <c r="J88" s="7">
        <v>1</v>
      </c>
      <c r="K88" s="32">
        <v>2</v>
      </c>
      <c r="L88" s="32">
        <v>1</v>
      </c>
      <c r="M88" s="7"/>
      <c r="N88" s="28"/>
      <c r="O88" s="73"/>
      <c r="P88" s="21"/>
      <c r="Q88" s="30"/>
      <c r="R88" s="28"/>
      <c r="S88" s="7"/>
      <c r="T88" s="28"/>
      <c r="U88" s="28"/>
      <c r="V88" s="7"/>
      <c r="W88" s="15"/>
      <c r="X88" s="15"/>
      <c r="Y88" s="13"/>
      <c r="Z88" s="28"/>
      <c r="AA88" s="28"/>
      <c r="AB88" s="22"/>
      <c r="AC88" s="28"/>
      <c r="AD88" s="28"/>
      <c r="AE88" s="22"/>
      <c r="AF88" s="28"/>
      <c r="AG88" s="28"/>
      <c r="AH88" s="22"/>
      <c r="AI88" s="28"/>
      <c r="AJ88" s="28"/>
      <c r="AK88" s="22"/>
      <c r="AL88" s="28"/>
      <c r="AM88" s="28"/>
      <c r="AN88" s="22"/>
      <c r="AO88" s="28"/>
      <c r="AP88" s="28"/>
      <c r="AQ88" s="22"/>
      <c r="AR88" s="28"/>
      <c r="AS88" s="28"/>
      <c r="AT88" s="28"/>
      <c r="AU88" s="28"/>
      <c r="AV88" s="28"/>
      <c r="AW88" s="10">
        <f>SUM(D88,E88,G88,H88,J88,K88,M88,N88,P88,Q88,S88,T88,V88,W88,Y88,Z88,AB88,AC88,AE88,AF88,AH88,AI88,AK88,AL88,AN88,AO88)</f>
        <v>3</v>
      </c>
      <c r="AX88" s="44">
        <f>SUM(F88,I88,L88,O88,R88,U88,X88,AA88,AD88,AG88,AJ88,AM88,AP88)</f>
        <v>1</v>
      </c>
      <c r="AY88" s="36">
        <f>SUM(D88,G88,J88,M88,P88,S88,V88,Y88,AB88,AE88,AH88,AK88,AN88)</f>
        <v>1</v>
      </c>
    </row>
    <row r="89" spans="1:51" s="19" customFormat="1" ht="15" thickBot="1" x14ac:dyDescent="0.4">
      <c r="A89" s="17">
        <f t="shared" ref="A89:A107" si="2">SUM(A88+1)</f>
        <v>85</v>
      </c>
      <c r="B89" s="41" t="s">
        <v>149</v>
      </c>
      <c r="C89" s="28" t="s">
        <v>122</v>
      </c>
      <c r="D89" s="23"/>
      <c r="E89" s="32"/>
      <c r="F89" s="32"/>
      <c r="G89" s="25">
        <v>1</v>
      </c>
      <c r="H89" s="32">
        <v>2</v>
      </c>
      <c r="I89" s="32">
        <v>0</v>
      </c>
      <c r="J89" s="14"/>
      <c r="K89" s="32"/>
      <c r="L89" s="32"/>
      <c r="M89" s="7"/>
      <c r="N89" s="15"/>
      <c r="O89" s="72"/>
      <c r="P89" s="21"/>
      <c r="Q89" s="29"/>
      <c r="R89" s="15"/>
      <c r="S89" s="7"/>
      <c r="T89" s="15"/>
      <c r="U89" s="15"/>
      <c r="V89" s="7"/>
      <c r="W89" s="15"/>
      <c r="X89" s="15"/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69"/>
      <c r="AV89" s="69"/>
      <c r="AW89" s="10">
        <f>SUM(D89,E89,G89,H89,J89,K89,M89,N89,P89,Q89,S89,T89,V89,W89,Y89,Z89,AB89,AC89,AE89,AF89,AH89,AI89,AK89,AL89,AN89,AO89)</f>
        <v>3</v>
      </c>
      <c r="AX89" s="44">
        <f>SUM(F89,I89,L89,O89,R89,U89,X89,AA89,AD89,AG89,AJ89,AM89,AP89)</f>
        <v>0</v>
      </c>
      <c r="AY89" s="36">
        <f>SUM(D89,G89,J89,M89,P89,S89,V89,Y89,AB89,AE89,AH89,AK89,AN89)</f>
        <v>1</v>
      </c>
    </row>
    <row r="90" spans="1:51" s="19" customFormat="1" ht="15" thickBot="1" x14ac:dyDescent="0.4">
      <c r="A90" s="17">
        <f t="shared" si="2"/>
        <v>86</v>
      </c>
      <c r="B90" s="41" t="s">
        <v>148</v>
      </c>
      <c r="C90" s="28" t="s">
        <v>122</v>
      </c>
      <c r="D90" s="23"/>
      <c r="E90" s="32"/>
      <c r="F90" s="32"/>
      <c r="G90" s="25">
        <v>1</v>
      </c>
      <c r="H90" s="32">
        <v>2</v>
      </c>
      <c r="I90" s="32">
        <v>0</v>
      </c>
      <c r="J90" s="14"/>
      <c r="K90" s="32"/>
      <c r="L90" s="32"/>
      <c r="M90" s="7"/>
      <c r="N90" s="15"/>
      <c r="O90" s="72"/>
      <c r="P90" s="21"/>
      <c r="Q90" s="29"/>
      <c r="R90" s="15"/>
      <c r="S90" s="7"/>
      <c r="T90" s="15"/>
      <c r="U90" s="15"/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69"/>
      <c r="AV90" s="69"/>
      <c r="AW90" s="10">
        <f>SUM(D90,E90,G90,H90,J90,K90,M90,N90,P90,Q90,S90,T90,V90,W90,Y90,Z90,AB90,AC90,AE90,AF90,AH90,AI90,AK90,AL90,AN90,AO90,AR90)</f>
        <v>3</v>
      </c>
      <c r="AX90" s="44">
        <f>SUM(F90,I90,L90,O90,R90,U90,X90,AA90,AD90,AG90,AJ90,AM90,AP90)</f>
        <v>0</v>
      </c>
      <c r="AY90" s="36">
        <f>SUM(D90,G90,J90,M90,P90,S90,V90,Y90,AB90,AE90,AH90,AK90,AN90)</f>
        <v>1</v>
      </c>
    </row>
    <row r="91" spans="1:51" s="19" customFormat="1" ht="15" thickBot="1" x14ac:dyDescent="0.4">
      <c r="A91" s="17">
        <f t="shared" si="2"/>
        <v>87</v>
      </c>
      <c r="B91" s="41" t="s">
        <v>165</v>
      </c>
      <c r="C91" s="28" t="s">
        <v>9</v>
      </c>
      <c r="D91" s="14"/>
      <c r="E91" s="15"/>
      <c r="F91" s="15"/>
      <c r="G91" s="25"/>
      <c r="H91" s="87"/>
      <c r="I91" s="87"/>
      <c r="J91" s="7">
        <v>1</v>
      </c>
      <c r="K91" s="32">
        <v>2</v>
      </c>
      <c r="L91" s="32">
        <v>0</v>
      </c>
      <c r="M91" s="7"/>
      <c r="N91" s="15"/>
      <c r="O91" s="72"/>
      <c r="P91" s="21"/>
      <c r="Q91" s="29"/>
      <c r="R91" s="15"/>
      <c r="S91" s="7"/>
      <c r="T91" s="15"/>
      <c r="U91" s="15"/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15"/>
      <c r="AU91" s="15"/>
      <c r="AV91" s="15"/>
      <c r="AW91" s="10">
        <f>SUM(D91,E91,G91,H91,J91,K91,M91,N91,P91,Q91,S91,T91,V91,W91,Y91,Z91,AB91,AC91,AE91,AF91,AH91,AI91,AK91,AL91,AN91,AO91)</f>
        <v>3</v>
      </c>
      <c r="AX91" s="44">
        <f>SUM(F91,I91,L91,O91,R91,U91,X91,AA91,AD91,AG91,AJ91,AM91,AP91)</f>
        <v>0</v>
      </c>
      <c r="AY91" s="36">
        <f>SUM(D91,G91,J91,M91,P91,S91,V91,Y91,AB91,AE91,AH91,AK91,AN91)</f>
        <v>1</v>
      </c>
    </row>
    <row r="92" spans="1:51" s="19" customFormat="1" ht="15" thickBot="1" x14ac:dyDescent="0.4">
      <c r="A92" s="17">
        <f t="shared" si="2"/>
        <v>88</v>
      </c>
      <c r="B92" s="79" t="s">
        <v>64</v>
      </c>
      <c r="C92" s="78" t="s">
        <v>62</v>
      </c>
      <c r="D92" s="23">
        <v>1</v>
      </c>
      <c r="E92" s="32">
        <v>1</v>
      </c>
      <c r="F92" s="32">
        <v>3</v>
      </c>
      <c r="G92" s="25">
        <v>1</v>
      </c>
      <c r="H92" s="32">
        <v>0</v>
      </c>
      <c r="I92" s="32">
        <v>-19</v>
      </c>
      <c r="J92" s="14"/>
      <c r="K92" s="32"/>
      <c r="L92" s="32"/>
      <c r="M92" s="7"/>
      <c r="N92" s="15"/>
      <c r="O92" s="72"/>
      <c r="P92" s="21"/>
      <c r="Q92" s="29"/>
      <c r="R92" s="15"/>
      <c r="S92" s="7"/>
      <c r="T92" s="15"/>
      <c r="U92" s="15"/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7"/>
      <c r="AU92" s="69"/>
      <c r="AV92" s="69"/>
      <c r="AW92" s="10">
        <f>SUM(D92,E92,G92,H92,J92,K92,M92,N92,P92,Q92,S92,T92,V92,W92,Y92,Z92,AB92,AC92,AE92,AF92,AH92,AI92,AK92,AL92,AN92,AO92,AQ92,AR92,AT92,AU92)</f>
        <v>3</v>
      </c>
      <c r="AX92" s="44">
        <f>SUM(F92,I92,L92,O92,R92,U92,X92,AA92,AD92,AG92,AJ92,AM92,AP92,AS92,AV92)</f>
        <v>-16</v>
      </c>
      <c r="AY92" s="36">
        <f>SUM(D92,G92,J92,M92,P92,S92,V92,Y92,AB92,AE92,AH92,AK92,AN92,AQ92,AT92)</f>
        <v>2</v>
      </c>
    </row>
    <row r="93" spans="1:51" s="19" customFormat="1" ht="15" thickBot="1" x14ac:dyDescent="0.4">
      <c r="A93" s="17">
        <f t="shared" si="2"/>
        <v>89</v>
      </c>
      <c r="B93" s="79" t="s">
        <v>65</v>
      </c>
      <c r="C93" s="79" t="s">
        <v>62</v>
      </c>
      <c r="D93" s="23">
        <v>1</v>
      </c>
      <c r="E93" s="32">
        <v>1</v>
      </c>
      <c r="F93" s="32">
        <v>3</v>
      </c>
      <c r="G93" s="25">
        <v>1</v>
      </c>
      <c r="H93" s="32">
        <v>0</v>
      </c>
      <c r="I93" s="32">
        <v>-19</v>
      </c>
      <c r="J93" s="14"/>
      <c r="K93" s="32"/>
      <c r="L93" s="32"/>
      <c r="M93" s="7"/>
      <c r="N93" s="15"/>
      <c r="O93" s="72"/>
      <c r="P93" s="21"/>
      <c r="Q93" s="29"/>
      <c r="R93" s="15"/>
      <c r="S93" s="7"/>
      <c r="T93" s="15"/>
      <c r="U93" s="15"/>
      <c r="V93" s="7"/>
      <c r="W93" s="15"/>
      <c r="X93" s="15"/>
      <c r="Y93" s="13"/>
      <c r="Z93" s="15"/>
      <c r="AA93" s="15"/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69"/>
      <c r="AV93" s="69"/>
      <c r="AW93" s="10">
        <f>SUM(D93,E93,G93,H93,J93,K93,M93,N93,P93,Q93,S93,T93,V93,W93,Y93,Z93,AB93,AC93,AE93,AF93,AH93,AI93,AK93,AL93,AN93,AO93,AQ93,AR93,AT93,AU93)</f>
        <v>3</v>
      </c>
      <c r="AX93" s="44">
        <f>SUM(F93,I93,L93,O93,R93,U93,X93,AA93,AD93,AG93,AJ93,AM93,AP93,AS93,AV93)</f>
        <v>-16</v>
      </c>
      <c r="AY93" s="36">
        <f>SUM(D93,G93,J93,M93,P93,S93,V93,Y93,AB93,AE93,AH93,AK93,AN93,AQ93,AT93)</f>
        <v>2</v>
      </c>
    </row>
    <row r="94" spans="1:51" s="19" customFormat="1" ht="15" thickBot="1" x14ac:dyDescent="0.4">
      <c r="A94" s="17">
        <f t="shared" si="2"/>
        <v>90</v>
      </c>
      <c r="B94" s="79" t="s">
        <v>91</v>
      </c>
      <c r="C94" s="79" t="s">
        <v>45</v>
      </c>
      <c r="D94" s="23">
        <v>1</v>
      </c>
      <c r="E94" s="32">
        <v>1</v>
      </c>
      <c r="F94" s="32">
        <v>-19</v>
      </c>
      <c r="G94" s="25">
        <v>1</v>
      </c>
      <c r="H94" s="32">
        <v>0</v>
      </c>
      <c r="I94" s="32">
        <v>-18</v>
      </c>
      <c r="J94" s="14"/>
      <c r="K94" s="32"/>
      <c r="L94" s="32"/>
      <c r="M94" s="7"/>
      <c r="N94" s="15"/>
      <c r="O94" s="72"/>
      <c r="P94" s="21"/>
      <c r="Q94" s="29"/>
      <c r="R94" s="15"/>
      <c r="S94" s="7"/>
      <c r="T94" s="15"/>
      <c r="U94" s="15"/>
      <c r="V94" s="7"/>
      <c r="W94" s="15"/>
      <c r="X94" s="15"/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69"/>
      <c r="AV94" s="69"/>
      <c r="AW94" s="10">
        <f>SUM(D94,E94,G94,H94,J94,K94,M94,N94,P94,Q94,S94,T94,V94,W94,Y94,Z94,AB94,AC94,AE94,AF94,AH94,AI94,AK94,AL94,AN94,AO94,AQ94,AR94,AT94,AU94)</f>
        <v>3</v>
      </c>
      <c r="AX94" s="44">
        <f>SUM(F94,I94,L94,O94,R94,U94,X94,AA94,AD94,AG94,AJ94,AM94,AP94,AS94,AV94)</f>
        <v>-37</v>
      </c>
      <c r="AY94" s="36">
        <f>SUM(D94,G94,J94,M94,P94,S94,V94,Y94,AB94,AE94,AH94,AK94,AN94,AQ94,AT94)</f>
        <v>2</v>
      </c>
    </row>
    <row r="95" spans="1:51" s="19" customFormat="1" ht="15" thickBot="1" x14ac:dyDescent="0.4">
      <c r="A95" s="17">
        <f t="shared" si="2"/>
        <v>91</v>
      </c>
      <c r="B95" s="79" t="s">
        <v>90</v>
      </c>
      <c r="C95" s="78" t="s">
        <v>45</v>
      </c>
      <c r="D95" s="23">
        <v>1</v>
      </c>
      <c r="E95" s="32">
        <v>1</v>
      </c>
      <c r="F95" s="32">
        <v>-19</v>
      </c>
      <c r="G95" s="25">
        <v>1</v>
      </c>
      <c r="H95" s="32">
        <v>0</v>
      </c>
      <c r="I95" s="32">
        <v>-18</v>
      </c>
      <c r="J95" s="14"/>
      <c r="K95" s="32"/>
      <c r="L95" s="32"/>
      <c r="M95" s="7"/>
      <c r="N95" s="15"/>
      <c r="O95" s="72"/>
      <c r="P95" s="21"/>
      <c r="Q95" s="29"/>
      <c r="R95" s="15"/>
      <c r="S95" s="7"/>
      <c r="T95" s="15"/>
      <c r="U95" s="15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69"/>
      <c r="AV95" s="69"/>
      <c r="AW95" s="10">
        <f>SUM(D95,E95,G95,H95,J95,K95,M95,N95,P95,Q95,S95,T95,V95,W95,Y95,Z95,AB95,AC95,AE95,AF95,AH95,AI95,AK95,AL95,AN95,AO95,AQ95,AR95,AT95,AU95)</f>
        <v>3</v>
      </c>
      <c r="AX95" s="44">
        <f>SUM(F95,I95,L95,O95,R95,U95,X95,AA95,AD95,AG95,AJ95,AM95,AP95,AS95,AV95)</f>
        <v>-37</v>
      </c>
      <c r="AY95" s="36">
        <f>SUM(D95,G95,J95,M95,P95,S95,V95,Y95,AB95,AE95,AH95,AK95,AN95,AQ95,AT95)</f>
        <v>2</v>
      </c>
    </row>
    <row r="96" spans="1:51" s="19" customFormat="1" ht="15" thickBot="1" x14ac:dyDescent="0.4">
      <c r="A96" s="17">
        <f t="shared" si="2"/>
        <v>92</v>
      </c>
      <c r="B96" s="79" t="s">
        <v>66</v>
      </c>
      <c r="C96" s="79" t="s">
        <v>10</v>
      </c>
      <c r="D96" s="23">
        <v>1</v>
      </c>
      <c r="E96" s="32">
        <v>1</v>
      </c>
      <c r="F96" s="32">
        <v>1</v>
      </c>
      <c r="G96" s="25"/>
      <c r="H96" s="32"/>
      <c r="I96" s="32"/>
      <c r="J96" s="14"/>
      <c r="K96" s="32"/>
      <c r="L96" s="32"/>
      <c r="M96" s="7"/>
      <c r="N96" s="15"/>
      <c r="O96" s="72"/>
      <c r="P96" s="21"/>
      <c r="Q96" s="29"/>
      <c r="R96" s="15"/>
      <c r="S96" s="7"/>
      <c r="T96" s="15"/>
      <c r="U96" s="15"/>
      <c r="V96" s="7"/>
      <c r="W96" s="15"/>
      <c r="X96" s="15"/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69"/>
      <c r="AV96" s="69"/>
      <c r="AW96" s="10">
        <f>SUM(D96,E96,G96,H96,J96,K96,M96,N96,P96,Q96,S96,T96,V96,W96,Y96,Z96,AB96,AC96,AE96,AF96,AH96,AI96,AK96,AL96,AN96,AO96,AQ96,AR96,AT96,AU96)</f>
        <v>2</v>
      </c>
      <c r="AX96" s="44">
        <f>SUM(F96,I96,L96,O96,R96,U96,X96,AA96,AD96,AG96,AJ96,AM96,AP96,AS96,AV96)</f>
        <v>1</v>
      </c>
      <c r="AY96" s="36">
        <f>SUM(D96,G96,J96,M96,P96,S96,V96,Y96,AB96,AE96,AH96,AK96,AN96,AQ96,AT96)</f>
        <v>1</v>
      </c>
    </row>
    <row r="97" spans="1:51" s="19" customFormat="1" ht="15" thickBot="1" x14ac:dyDescent="0.4">
      <c r="A97" s="17">
        <f t="shared" si="2"/>
        <v>93</v>
      </c>
      <c r="B97" s="79" t="s">
        <v>68</v>
      </c>
      <c r="C97" s="79" t="s">
        <v>69</v>
      </c>
      <c r="D97" s="23">
        <v>1</v>
      </c>
      <c r="E97" s="32">
        <v>1</v>
      </c>
      <c r="F97" s="32">
        <v>-1</v>
      </c>
      <c r="G97" s="25"/>
      <c r="H97" s="32"/>
      <c r="I97" s="32"/>
      <c r="J97" s="14"/>
      <c r="K97" s="32"/>
      <c r="L97" s="32"/>
      <c r="M97" s="7"/>
      <c r="N97" s="15"/>
      <c r="O97" s="72"/>
      <c r="P97" s="21"/>
      <c r="Q97" s="29"/>
      <c r="R97" s="15"/>
      <c r="S97" s="7"/>
      <c r="T97" s="15"/>
      <c r="U97" s="15"/>
      <c r="V97" s="7"/>
      <c r="W97" s="15"/>
      <c r="X97" s="15"/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69"/>
      <c r="AV97" s="69"/>
      <c r="AW97" s="10">
        <f>SUM(D97,E97,G97,H97,J97,K97,M97,N97,P97,Q97,S97,T97,V97,W97,Y97,Z97,AB97,AC97,AE97,AF97,AH97,AI97,AK97,AL97,AN97,AO97,AQ97,AR97,AT97,AU97)</f>
        <v>2</v>
      </c>
      <c r="AX97" s="44">
        <f>SUM(F97,I97,L97,O97,R97,U97,X97,AA97,AD97,AG97,AJ97,AM97,AP97,AS97,AV97)</f>
        <v>-1</v>
      </c>
      <c r="AY97" s="36">
        <f>SUM(D97,G97,J97,M97,P97,S97,V97,Y97,AB97,AE97,AH97,AK97,AN97,AQ97,AT97)</f>
        <v>1</v>
      </c>
    </row>
    <row r="98" spans="1:51" s="19" customFormat="1" ht="15" thickBot="1" x14ac:dyDescent="0.4">
      <c r="A98" s="17">
        <f t="shared" si="2"/>
        <v>94</v>
      </c>
      <c r="B98" s="78" t="s">
        <v>70</v>
      </c>
      <c r="C98" s="78" t="s">
        <v>69</v>
      </c>
      <c r="D98" s="23">
        <v>1</v>
      </c>
      <c r="E98" s="32">
        <v>1</v>
      </c>
      <c r="F98" s="32">
        <v>-1</v>
      </c>
      <c r="G98" s="25"/>
      <c r="H98" s="32"/>
      <c r="I98" s="32"/>
      <c r="J98" s="14"/>
      <c r="K98" s="32"/>
      <c r="L98" s="32"/>
      <c r="M98" s="7"/>
      <c r="N98" s="15"/>
      <c r="O98" s="72"/>
      <c r="P98" s="21"/>
      <c r="Q98" s="29"/>
      <c r="R98" s="15"/>
      <c r="S98" s="7"/>
      <c r="T98" s="15"/>
      <c r="U98" s="15"/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69"/>
      <c r="AV98" s="69"/>
      <c r="AW98" s="10">
        <f>SUM(D98,E98,G98,H98,J98,K98,M98,N98,P98,Q98,S98,T98,V98,W98,Y98,Z98,AB98,AC98,AE98,AF98,AH98,AI98,AK98,AL98,AN98,AO98,AQ98,AR98,AT98,AU98)</f>
        <v>2</v>
      </c>
      <c r="AX98" s="44">
        <f>SUM(F98,I98,L98,O98,R98,U98,X98,AA98,AD98,AG98,AJ98,AM98,AP98,AS98,AV98)</f>
        <v>-1</v>
      </c>
      <c r="AY98" s="36">
        <f>SUM(D98,G98,J98,M98,P98,S98,V98,Y98,AB98,AE98,AH98,AK98,AN98,AQ98,AT98)</f>
        <v>1</v>
      </c>
    </row>
    <row r="99" spans="1:51" s="19" customFormat="1" ht="15" thickBot="1" x14ac:dyDescent="0.4">
      <c r="A99" s="17">
        <f t="shared" si="2"/>
        <v>95</v>
      </c>
      <c r="B99" s="41" t="s">
        <v>107</v>
      </c>
      <c r="C99" s="28" t="s">
        <v>21</v>
      </c>
      <c r="D99" s="23"/>
      <c r="E99" s="32"/>
      <c r="F99" s="32"/>
      <c r="G99" s="25">
        <v>1</v>
      </c>
      <c r="H99" s="32">
        <v>1</v>
      </c>
      <c r="I99" s="32">
        <v>-3</v>
      </c>
      <c r="J99" s="14"/>
      <c r="K99" s="32"/>
      <c r="L99" s="32"/>
      <c r="M99" s="7"/>
      <c r="N99" s="15"/>
      <c r="O99" s="72"/>
      <c r="P99" s="21"/>
      <c r="Q99" s="29"/>
      <c r="R99" s="15"/>
      <c r="S99" s="7"/>
      <c r="T99" s="15"/>
      <c r="U99" s="15"/>
      <c r="V99" s="7"/>
      <c r="W99" s="15"/>
      <c r="X99" s="15"/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69"/>
      <c r="AV99" s="69"/>
      <c r="AW99" s="10">
        <f>SUM(D99,E99,G99,H99,J99,K99,M99,N99,P99,Q99,S99,T99,V99,W99,Y99,Z99,AB99,AC99,AE99,AF99,AH99,AI99,AK99,AL99,AN99,AO99,AQ99,AR99,AT99,AU99)</f>
        <v>2</v>
      </c>
      <c r="AX99" s="44">
        <f>SUM(F99,I99,L99,O99,R99,U99,X99,AA99,AD99,AG99,AJ99,AM99,AP99,AS99,AV99)</f>
        <v>-3</v>
      </c>
      <c r="AY99" s="36">
        <f>SUM(D99,G99,J99,M99,P99,S99,V99,Y99,AB99,AE99,AH99,AK99,AN99,AQ99,AT99)</f>
        <v>1</v>
      </c>
    </row>
    <row r="100" spans="1:51" s="19" customFormat="1" ht="15" thickBot="1" x14ac:dyDescent="0.4">
      <c r="A100" s="17">
        <f t="shared" si="2"/>
        <v>96</v>
      </c>
      <c r="B100" s="41" t="s">
        <v>109</v>
      </c>
      <c r="C100" s="28" t="s">
        <v>9</v>
      </c>
      <c r="D100" s="23"/>
      <c r="E100" s="32"/>
      <c r="F100" s="32"/>
      <c r="G100" s="25">
        <v>1</v>
      </c>
      <c r="H100" s="32">
        <v>1</v>
      </c>
      <c r="I100" s="32">
        <v>-3</v>
      </c>
      <c r="J100" s="14"/>
      <c r="K100" s="32"/>
      <c r="L100" s="32"/>
      <c r="M100" s="7"/>
      <c r="N100" s="15"/>
      <c r="O100" s="72"/>
      <c r="P100" s="21"/>
      <c r="Q100" s="29"/>
      <c r="R100" s="15"/>
      <c r="S100" s="7"/>
      <c r="T100" s="15"/>
      <c r="U100" s="15"/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69"/>
      <c r="AV100" s="69"/>
      <c r="AW100" s="10">
        <f>SUM(D100,E100,G100,H100,J100,K100,M100,N100,P100,Q100,S100,T100,V100,W100,Y100,Z100,AB100,AC100,AE100,AF100,AH100,AI100,AK100,AL100,AN100,AO100,AQ100,AR100,AT100,AU100)</f>
        <v>2</v>
      </c>
      <c r="AX100" s="44">
        <f>SUM(F100,I100,L100,O100,R100,U100,X100,AA100,AD100,AG100,AJ100,AM100,AP100,AS100,AV100)</f>
        <v>-3</v>
      </c>
      <c r="AY100" s="36">
        <f>SUM(D100,G100,J100,M100,P100,S100,V100,Y100,AB100,AE100,AH100,AK100,AN100,AQ100,AT100)</f>
        <v>1</v>
      </c>
    </row>
    <row r="101" spans="1:51" s="19" customFormat="1" ht="15" thickBot="1" x14ac:dyDescent="0.4">
      <c r="A101" s="17">
        <f t="shared" si="2"/>
        <v>97</v>
      </c>
      <c r="B101" s="41" t="s">
        <v>106</v>
      </c>
      <c r="C101" s="28" t="s">
        <v>21</v>
      </c>
      <c r="D101" s="23"/>
      <c r="E101" s="32"/>
      <c r="F101" s="32"/>
      <c r="G101" s="25">
        <v>1</v>
      </c>
      <c r="H101" s="32">
        <v>1</v>
      </c>
      <c r="I101" s="32">
        <v>-3</v>
      </c>
      <c r="J101" s="14"/>
      <c r="K101" s="32"/>
      <c r="L101" s="32"/>
      <c r="M101" s="7"/>
      <c r="N101" s="15"/>
      <c r="O101" s="72"/>
      <c r="P101" s="21"/>
      <c r="Q101" s="29"/>
      <c r="R101" s="15"/>
      <c r="S101" s="7"/>
      <c r="T101" s="15"/>
      <c r="U101" s="15"/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69"/>
      <c r="AV101" s="69"/>
      <c r="AW101" s="10">
        <f>SUM(D101,E101,G101,H101,J101,K101,M101,N101,P101,Q101,S101,T101,V101,W101,Y101,Z101,AB101,AC101,AE101,AF101,AH101,AI101,AK101,AL101,AN101,AO101,AQ101,AR101,AT101,AU101)</f>
        <v>2</v>
      </c>
      <c r="AX101" s="44">
        <f>SUM(F101,I101,L101,O101,R101,U101,X101,AA101,AD101,AG101,AJ101,AM101,AP101,AS101,AV101)</f>
        <v>-3</v>
      </c>
      <c r="AY101" s="36">
        <f>SUM(D101,G101,J101,M101,P101,S101,V101,Y101,AB101,AE101,AH101,AK101,AN101,AQ101,AT101)</f>
        <v>1</v>
      </c>
    </row>
    <row r="102" spans="1:51" s="19" customFormat="1" ht="15" thickBot="1" x14ac:dyDescent="0.4">
      <c r="A102" s="17">
        <f t="shared" si="2"/>
        <v>98</v>
      </c>
      <c r="B102" s="41" t="s">
        <v>157</v>
      </c>
      <c r="C102" s="28" t="s">
        <v>105</v>
      </c>
      <c r="D102" s="23"/>
      <c r="E102" s="32"/>
      <c r="F102" s="32"/>
      <c r="G102" s="25"/>
      <c r="H102" s="32"/>
      <c r="I102" s="32"/>
      <c r="J102" s="14">
        <v>1</v>
      </c>
      <c r="K102" s="32">
        <v>1</v>
      </c>
      <c r="L102" s="32">
        <v>-5</v>
      </c>
      <c r="M102" s="7"/>
      <c r="N102" s="15"/>
      <c r="O102" s="72"/>
      <c r="P102" s="21"/>
      <c r="Q102" s="29"/>
      <c r="R102" s="15"/>
      <c r="S102" s="7"/>
      <c r="T102" s="15"/>
      <c r="U102" s="15"/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69"/>
      <c r="AV102" s="69"/>
      <c r="AW102" s="10">
        <f>SUM(D102,E102,G102,H102,J102,K102,M102,N102,P102,Q102,S102,T102,V102,W102,Y102,Z102,AB102,AC102,AE102,AF102,AH102,AI102,AK102,AL102,AN102,AO102)</f>
        <v>2</v>
      </c>
      <c r="AX102" s="44">
        <f>SUM(F102,I102,L102,O102,R102,U102,X102,AA102,AD102,AG102,AJ102,AM102,AP102)</f>
        <v>-5</v>
      </c>
      <c r="AY102" s="36">
        <f>SUM(D102,G102,J102,M102,P102,S102,V102,Y102,AB102,AE102,AH102,AK102,AN102)</f>
        <v>1</v>
      </c>
    </row>
    <row r="103" spans="1:51" s="19" customFormat="1" ht="15" thickBot="1" x14ac:dyDescent="0.4">
      <c r="A103" s="17">
        <f t="shared" si="2"/>
        <v>99</v>
      </c>
      <c r="B103" s="41" t="s">
        <v>158</v>
      </c>
      <c r="C103" s="28" t="s">
        <v>105</v>
      </c>
      <c r="D103" s="23"/>
      <c r="E103" s="32"/>
      <c r="F103" s="32"/>
      <c r="G103" s="25"/>
      <c r="H103" s="32"/>
      <c r="I103" s="32"/>
      <c r="J103" s="14">
        <v>1</v>
      </c>
      <c r="K103" s="32">
        <v>1</v>
      </c>
      <c r="L103" s="32">
        <v>-5</v>
      </c>
      <c r="M103" s="7"/>
      <c r="N103" s="15"/>
      <c r="O103" s="72"/>
      <c r="P103" s="21"/>
      <c r="Q103" s="29"/>
      <c r="R103" s="15"/>
      <c r="S103" s="7"/>
      <c r="T103" s="15"/>
      <c r="U103" s="15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7"/>
      <c r="AU103" s="69"/>
      <c r="AV103" s="69"/>
      <c r="AW103" s="10">
        <f>SUM(D103,E103,G103,H103,J103,K103,M103,N103,P103,Q103,S103,T103,V103,W103,Y103,Z103,AB103,AC103,AE103,AF103,AH103,AI103,AK103,AL103,AN103,AO103)</f>
        <v>2</v>
      </c>
      <c r="AX103" s="44">
        <f>SUM(F103,I103,L103,O103,R103,U103,X103,AA103,AD103,AG103,AJ103,AM103,AP103)</f>
        <v>-5</v>
      </c>
      <c r="AY103" s="36">
        <f>SUM(D103,G103,J103,M103,P103,S103,V103,Y103,AB103,AE103,AH103,AK103,AN103)</f>
        <v>1</v>
      </c>
    </row>
    <row r="104" spans="1:51" s="19" customFormat="1" ht="15" thickBot="1" x14ac:dyDescent="0.4">
      <c r="A104" s="17">
        <f t="shared" si="2"/>
        <v>100</v>
      </c>
      <c r="B104" s="28" t="s">
        <v>163</v>
      </c>
      <c r="C104" s="28" t="s">
        <v>16</v>
      </c>
      <c r="D104" s="22"/>
      <c r="E104" s="37"/>
      <c r="F104" s="37"/>
      <c r="G104" s="25"/>
      <c r="H104" s="87"/>
      <c r="I104" s="87"/>
      <c r="J104" s="7">
        <v>1</v>
      </c>
      <c r="K104" s="32">
        <v>1</v>
      </c>
      <c r="L104" s="32">
        <v>-5</v>
      </c>
      <c r="M104" s="7"/>
      <c r="N104" s="28"/>
      <c r="O104" s="73"/>
      <c r="P104" s="21"/>
      <c r="Q104" s="30"/>
      <c r="R104" s="28"/>
      <c r="S104" s="7"/>
      <c r="T104" s="28"/>
      <c r="U104" s="28"/>
      <c r="V104" s="7"/>
      <c r="W104" s="15"/>
      <c r="X104" s="15"/>
      <c r="Y104" s="13"/>
      <c r="Z104" s="28"/>
      <c r="AA104" s="28"/>
      <c r="AB104" s="22"/>
      <c r="AC104" s="28"/>
      <c r="AD104" s="28"/>
      <c r="AE104" s="22"/>
      <c r="AF104" s="28"/>
      <c r="AG104" s="28"/>
      <c r="AH104" s="22"/>
      <c r="AI104" s="28"/>
      <c r="AJ104" s="28"/>
      <c r="AK104" s="22"/>
      <c r="AL104" s="28"/>
      <c r="AM104" s="28"/>
      <c r="AN104" s="22"/>
      <c r="AO104" s="28"/>
      <c r="AP104" s="28"/>
      <c r="AQ104" s="22"/>
      <c r="AR104" s="28"/>
      <c r="AS104" s="28"/>
      <c r="AT104" s="28"/>
      <c r="AU104" s="28"/>
      <c r="AV104" s="28"/>
      <c r="AW104" s="10">
        <f>SUM(D104,E104,G104,H104,J104,K104,M104,N104,P104,Q104,S104,T104,V104,W104,Y104,Z104,AB104,AC104,AE104,AF104,AH104,AI104,AK104,AL104,AN104,AO104)</f>
        <v>2</v>
      </c>
      <c r="AX104" s="44">
        <f>SUM(F104,I104,L104,O104,R104,U104,X104,AA104,AD104,AG104,AJ104,AM104,AP104)</f>
        <v>-5</v>
      </c>
      <c r="AY104" s="36">
        <f>SUM(D104,G104,J104,M104,P104,S104,V104,Y104,AB104,AE104,AH104,AK104,AN104)</f>
        <v>1</v>
      </c>
    </row>
    <row r="105" spans="1:51" s="19" customFormat="1" ht="15" thickBot="1" x14ac:dyDescent="0.4">
      <c r="A105" s="17">
        <f t="shared" si="2"/>
        <v>101</v>
      </c>
      <c r="B105" s="28" t="s">
        <v>164</v>
      </c>
      <c r="C105" s="28" t="s">
        <v>16</v>
      </c>
      <c r="D105" s="22"/>
      <c r="E105" s="37"/>
      <c r="F105" s="37"/>
      <c r="G105" s="25"/>
      <c r="H105" s="87"/>
      <c r="I105" s="87"/>
      <c r="J105" s="7">
        <v>1</v>
      </c>
      <c r="K105" s="32">
        <v>1</v>
      </c>
      <c r="L105" s="32">
        <v>-5</v>
      </c>
      <c r="M105" s="7"/>
      <c r="N105" s="28"/>
      <c r="O105" s="73"/>
      <c r="P105" s="21"/>
      <c r="Q105" s="30"/>
      <c r="R105" s="28"/>
      <c r="S105" s="7"/>
      <c r="T105" s="28"/>
      <c r="U105" s="28"/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15"/>
      <c r="AU105" s="15"/>
      <c r="AV105" s="15"/>
      <c r="AW105" s="10">
        <f>SUM(D105,E105,G105,H105,J105,K105,M105,N105,P105,Q105,S105,T105,V105,W105,Y105,Z105,AB105,AC105,AE105,AF105,AH105,AI105,AK105,AL105,AN105,AO105)</f>
        <v>2</v>
      </c>
      <c r="AX105" s="44">
        <f>SUM(F105,I105,L105,O105,R105,U105,X105,AA105,AD105,AG105,AJ105,AM105,AP105)</f>
        <v>-5</v>
      </c>
      <c r="AY105" s="36">
        <f>SUM(D105,G105,J105,M105,P105,S105,V105,Y105,AB105,AE105,AH105,AK105,AN105)</f>
        <v>1</v>
      </c>
    </row>
    <row r="106" spans="1:51" s="19" customFormat="1" ht="15" thickBot="1" x14ac:dyDescent="0.4">
      <c r="A106" s="17">
        <f t="shared" si="2"/>
        <v>102</v>
      </c>
      <c r="B106" s="78" t="s">
        <v>73</v>
      </c>
      <c r="C106" s="78" t="s">
        <v>13</v>
      </c>
      <c r="D106" s="23">
        <v>1</v>
      </c>
      <c r="E106" s="32">
        <v>1</v>
      </c>
      <c r="F106" s="32">
        <v>-6</v>
      </c>
      <c r="G106" s="25"/>
      <c r="H106" s="32"/>
      <c r="I106" s="32"/>
      <c r="J106" s="14"/>
      <c r="K106" s="32"/>
      <c r="L106" s="32"/>
      <c r="M106" s="7"/>
      <c r="N106" s="15"/>
      <c r="O106" s="72"/>
      <c r="P106" s="21"/>
      <c r="Q106" s="29"/>
      <c r="R106" s="15"/>
      <c r="S106" s="7"/>
      <c r="T106" s="15"/>
      <c r="U106" s="15"/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69"/>
      <c r="AV106" s="69"/>
      <c r="AW106" s="10">
        <f>SUM(D106,E106,G106,H106,J106,K106,M106,N106,P106,Q106,S106,T106,V106,W106,Y106,Z106,AB106,AC106,AE106,AF106,AH106,AI106,AK106,AL106,AN106,AO106,AQ106,AR106,AT106,AU106)</f>
        <v>2</v>
      </c>
      <c r="AX106" s="44">
        <f>SUM(F106,I106,L106,O106,R106,U106,X106,AA106,AD106,AG106,AJ106,AM106,AP106,AS106,AV106)</f>
        <v>-6</v>
      </c>
      <c r="AY106" s="36">
        <f>SUM(D106,G106,J106,M106,P106,S106,V106,Y106,AB106,AE106,AH106,AK106,AN106,AQ106,AT106)</f>
        <v>1</v>
      </c>
    </row>
    <row r="107" spans="1:51" s="19" customFormat="1" ht="15" thickBot="1" x14ac:dyDescent="0.4">
      <c r="A107" s="17">
        <f t="shared" si="2"/>
        <v>103</v>
      </c>
      <c r="B107" s="79" t="s">
        <v>74</v>
      </c>
      <c r="C107" s="79" t="s">
        <v>13</v>
      </c>
      <c r="D107" s="23">
        <v>1</v>
      </c>
      <c r="E107" s="32">
        <v>1</v>
      </c>
      <c r="F107" s="32">
        <v>-6</v>
      </c>
      <c r="G107" s="25"/>
      <c r="H107" s="32"/>
      <c r="I107" s="32"/>
      <c r="J107" s="14"/>
      <c r="K107" s="32"/>
      <c r="L107" s="32"/>
      <c r="M107" s="7"/>
      <c r="N107" s="15"/>
      <c r="O107" s="72"/>
      <c r="P107" s="21"/>
      <c r="Q107" s="29"/>
      <c r="R107" s="15"/>
      <c r="S107" s="7"/>
      <c r="T107" s="15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69"/>
      <c r="AV107" s="69"/>
      <c r="AW107" s="10">
        <f>SUM(D107,E107,G107,H107,J107,K107,M107,N107,P107,Q107,S107,T107,V107,W107,Y107,Z107,AB107,AC107,AE107,AF107,AH107,AI107,AK107,AL107,AN107,AO107,AQ107,AR107,AT107,AU107)</f>
        <v>2</v>
      </c>
      <c r="AX107" s="44">
        <f>SUM(F107,I107,L107,O107,R107,U107,X107,AA107,AD107,AG107,AJ107,AM107,AP107,AS107,AV107)</f>
        <v>-6</v>
      </c>
      <c r="AY107" s="36">
        <f>SUM(D107,G107,J107,M107,P107,S107,V107,Y107,AB107,AE107,AH107,AK107,AN107,AQ107,AT107)</f>
        <v>1</v>
      </c>
    </row>
    <row r="108" spans="1:51" s="19" customFormat="1" ht="15" thickBot="1" x14ac:dyDescent="0.4">
      <c r="A108" s="17">
        <f t="shared" ref="A108:A112" si="3">SUM(A107+1)</f>
        <v>104</v>
      </c>
      <c r="B108" s="28" t="s">
        <v>113</v>
      </c>
      <c r="C108" s="28" t="s">
        <v>17</v>
      </c>
      <c r="D108" s="23"/>
      <c r="E108" s="32"/>
      <c r="F108" s="32"/>
      <c r="G108" s="25">
        <v>1</v>
      </c>
      <c r="H108" s="32">
        <v>1</v>
      </c>
      <c r="I108" s="32">
        <v>-6</v>
      </c>
      <c r="J108" s="14"/>
      <c r="K108" s="32"/>
      <c r="L108" s="32"/>
      <c r="M108" s="7"/>
      <c r="N108" s="15"/>
      <c r="O108" s="72"/>
      <c r="P108" s="21"/>
      <c r="Q108" s="29"/>
      <c r="R108" s="15"/>
      <c r="S108" s="7"/>
      <c r="T108" s="15"/>
      <c r="U108" s="15"/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69"/>
      <c r="AV108" s="69"/>
      <c r="AW108" s="10">
        <f>SUM(D108,E108,G108,H108,J108,K108,M108,N108,P108,Q108,S108,T108,V108,W108,Y108,Z108,AB108,AC108,AE108,AF108,AH108,AI108,AK108,AL108,AN108,AO108,AR108,AU108)</f>
        <v>2</v>
      </c>
      <c r="AX108" s="44">
        <f>SUM(F108,I108,L108,O108,R108,U108,X108,AA108,AD108,AG108,AJ108,AM108,AP108,AS108,AV108)</f>
        <v>-6</v>
      </c>
      <c r="AY108" s="36">
        <f>SUM(D108,G108,J108,M108,P108,S108,V108,Y108,AB108,AE108,AH108,AK108,AN108,AQ108,AT108)</f>
        <v>1</v>
      </c>
    </row>
    <row r="109" spans="1:51" s="19" customFormat="1" ht="15" thickBot="1" x14ac:dyDescent="0.4">
      <c r="A109" s="17">
        <f t="shared" si="3"/>
        <v>105</v>
      </c>
      <c r="B109" s="41" t="s">
        <v>112</v>
      </c>
      <c r="C109" s="28" t="s">
        <v>17</v>
      </c>
      <c r="D109" s="23"/>
      <c r="E109" s="32"/>
      <c r="F109" s="32"/>
      <c r="G109" s="25">
        <v>1</v>
      </c>
      <c r="H109" s="32">
        <v>1</v>
      </c>
      <c r="I109" s="32">
        <v>-6</v>
      </c>
      <c r="J109" s="14"/>
      <c r="K109" s="32"/>
      <c r="L109" s="32"/>
      <c r="M109" s="7"/>
      <c r="N109" s="15"/>
      <c r="O109" s="72"/>
      <c r="P109" s="21"/>
      <c r="Q109" s="29"/>
      <c r="R109" s="15"/>
      <c r="S109" s="7"/>
      <c r="T109" s="15"/>
      <c r="U109" s="15"/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69"/>
      <c r="AV109" s="69"/>
      <c r="AW109" s="10">
        <f>SUM(D109,E109,G109,H109,J109,K109,M109,N109,P109,Q109,S109,T109,V109,W109,Y109,Z109,AB109,AC109,AE109,AF109,AH109,AI109,AK109,AL109,AN109,AO109,AR109,AU109)</f>
        <v>2</v>
      </c>
      <c r="AX109" s="44">
        <f>SUM(F109,I109,L109,O109,R109,U109,X109,AA109,AD109,AG109,AJ109,AM109,AP109,AS109,AV109)</f>
        <v>-6</v>
      </c>
      <c r="AY109" s="36">
        <f>SUM(D109,G109,J109,M109,P109,S109,V109,Y109,AB109,AE109,AH109,AK109,AN109,AQ109,AT109)</f>
        <v>1</v>
      </c>
    </row>
    <row r="110" spans="1:51" s="19" customFormat="1" ht="15" thickBot="1" x14ac:dyDescent="0.4">
      <c r="A110" s="17">
        <f t="shared" si="3"/>
        <v>106</v>
      </c>
      <c r="B110" s="28" t="s">
        <v>180</v>
      </c>
      <c r="C110" s="28" t="s">
        <v>11</v>
      </c>
      <c r="D110" s="22"/>
      <c r="E110" s="37"/>
      <c r="F110" s="37"/>
      <c r="G110" s="25"/>
      <c r="H110" s="87"/>
      <c r="I110" s="87"/>
      <c r="J110" s="7">
        <v>1</v>
      </c>
      <c r="K110" s="32">
        <v>1</v>
      </c>
      <c r="L110" s="32">
        <v>-6</v>
      </c>
      <c r="M110" s="7"/>
      <c r="N110" s="28"/>
      <c r="O110" s="73"/>
      <c r="P110" s="21"/>
      <c r="Q110" s="30"/>
      <c r="R110" s="28"/>
      <c r="S110" s="7"/>
      <c r="T110" s="28"/>
      <c r="U110" s="28"/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15"/>
      <c r="AU110" s="15"/>
      <c r="AV110" s="15"/>
      <c r="AW110" s="10">
        <f>SUM(D110,E110,G110,H110,J110,K110,M110,N110,P110,Q110,S110,T110,V110,W110,Y110,Z110,AB110,AC110,AE110,AF110,AH110,AI110,AK110,AL110,AN110,AO110)</f>
        <v>2</v>
      </c>
      <c r="AX110" s="44">
        <f>SUM(F110,I110,L110,O110,R110,U110,X110,AA110,AD110,AG110,AJ110,AM110,AP110)</f>
        <v>-6</v>
      </c>
      <c r="AY110" s="36">
        <f>SUM(D110,G110,J110,M110,P110,S110,V110,Y110,AB110,AE110,AH110,AK110,AN110)</f>
        <v>1</v>
      </c>
    </row>
    <row r="111" spans="1:51" s="19" customFormat="1" ht="15" thickBot="1" x14ac:dyDescent="0.4">
      <c r="A111" s="17">
        <f t="shared" si="3"/>
        <v>107</v>
      </c>
      <c r="B111" s="41" t="s">
        <v>130</v>
      </c>
      <c r="C111" s="28" t="s">
        <v>17</v>
      </c>
      <c r="D111" s="23"/>
      <c r="E111" s="32"/>
      <c r="F111" s="32"/>
      <c r="G111" s="25">
        <v>1</v>
      </c>
      <c r="H111" s="32">
        <v>1</v>
      </c>
      <c r="I111" s="32">
        <v>-8</v>
      </c>
      <c r="J111" s="14"/>
      <c r="K111" s="32"/>
      <c r="L111" s="32"/>
      <c r="M111" s="7"/>
      <c r="N111" s="15"/>
      <c r="O111" s="72"/>
      <c r="P111" s="21"/>
      <c r="Q111" s="29"/>
      <c r="R111" s="15"/>
      <c r="S111" s="7"/>
      <c r="T111" s="15"/>
      <c r="U111" s="15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69"/>
      <c r="AV111" s="69"/>
      <c r="AW111" s="10">
        <f>SUM(D111,E111,G111,H111,J111,K111,M111,N111,P111,Q111,S111,T111,V111,W111,Y111,Z111,AB111,AC111,AE111,AF111,AH111,AI111,AK111,AL111,AN111,AO111,AR111)</f>
        <v>2</v>
      </c>
      <c r="AX111" s="44">
        <f>SUM(F111,I111,L111,O111,R111,U111,X111,AA111,AD111,AG111,AJ111,AM111,AP111,AS111)</f>
        <v>-8</v>
      </c>
      <c r="AY111" s="36">
        <f>SUM(D111,G111,J111,M111,P111,S111,V111,Y111,AB111,AE111,AH111,AK111,AN111,AQ111)</f>
        <v>1</v>
      </c>
    </row>
    <row r="112" spans="1:51" s="19" customFormat="1" ht="15" thickBot="1" x14ac:dyDescent="0.4">
      <c r="A112" s="17">
        <f t="shared" si="3"/>
        <v>108</v>
      </c>
      <c r="B112" s="41" t="s">
        <v>131</v>
      </c>
      <c r="C112" s="28" t="s">
        <v>17</v>
      </c>
      <c r="D112" s="23"/>
      <c r="E112" s="32"/>
      <c r="F112" s="32"/>
      <c r="G112" s="25">
        <v>1</v>
      </c>
      <c r="H112" s="32">
        <v>1</v>
      </c>
      <c r="I112" s="32">
        <v>-8</v>
      </c>
      <c r="J112" s="14"/>
      <c r="K112" s="32"/>
      <c r="L112" s="32"/>
      <c r="M112" s="7"/>
      <c r="N112" s="15"/>
      <c r="O112" s="72"/>
      <c r="P112" s="21"/>
      <c r="Q112" s="29"/>
      <c r="R112" s="15"/>
      <c r="S112" s="7"/>
      <c r="T112" s="15"/>
      <c r="U112" s="15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69"/>
      <c r="AV112" s="69"/>
      <c r="AW112" s="10">
        <f>SUM(D112,E112,G112,H112,J112,K112,M112,N112,P112,Q112,S112,T112,V112,W112,Y112,Z112,AB112,AC112,AE112,AF112,AH112,AI112,AK112,AL112,AN112,AO112,AR112)</f>
        <v>2</v>
      </c>
      <c r="AX112" s="44">
        <f>SUM(F112,I112,L112,O112,R112,U112,X112,AA112,AD112,AG112,AJ112,AM112,AP112,AS112)</f>
        <v>-8</v>
      </c>
      <c r="AY112" s="36">
        <f>SUM(D112,G112,J112,M112,P112,S112,V112,Y112,AB112,AE112,AH112,AK112,AN112)</f>
        <v>1</v>
      </c>
    </row>
    <row r="113" spans="1:51" s="20" customFormat="1" ht="15" thickBot="1" x14ac:dyDescent="0.4">
      <c r="A113" s="24">
        <f t="shared" ref="A113:A147" si="4">SUM(A112+1)</f>
        <v>109</v>
      </c>
      <c r="B113" s="41" t="s">
        <v>140</v>
      </c>
      <c r="C113" s="28" t="s">
        <v>17</v>
      </c>
      <c r="D113" s="23"/>
      <c r="E113" s="32"/>
      <c r="F113" s="32"/>
      <c r="G113" s="25">
        <v>1</v>
      </c>
      <c r="H113" s="32">
        <v>1</v>
      </c>
      <c r="I113" s="32">
        <v>-9</v>
      </c>
      <c r="J113" s="14"/>
      <c r="K113" s="32"/>
      <c r="L113" s="32"/>
      <c r="M113" s="7"/>
      <c r="N113" s="15"/>
      <c r="O113" s="72"/>
      <c r="P113" s="21"/>
      <c r="Q113" s="29"/>
      <c r="R113" s="15"/>
      <c r="S113" s="7"/>
      <c r="T113" s="15"/>
      <c r="U113" s="15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69"/>
      <c r="AV113" s="69"/>
      <c r="AW113" s="10">
        <f>SUM(D113,E113,G113,H113,J113,K113,M113,N113,P113,Q113,S113,T113,V113,W113,Y113,Z113,AB113,AC113,AE113,AF113,AH113,AI113,AK113,AL113,AN113,AO113,AR113)</f>
        <v>2</v>
      </c>
      <c r="AX113" s="44">
        <f>SUM(F113,I113,L113,O113,R113,U113,X113,AA113,AD113,AG113,AJ113,AM113,AP113,AS113)</f>
        <v>-9</v>
      </c>
      <c r="AY113" s="36">
        <f>SUM(D113,G113,J113,M113,P113,S113,V113,Y113,AB113,AE113,AH113,AK113,AN113)</f>
        <v>1</v>
      </c>
    </row>
    <row r="114" spans="1:51" s="20" customFormat="1" ht="15" thickBot="1" x14ac:dyDescent="0.4">
      <c r="A114" s="24">
        <f t="shared" si="4"/>
        <v>110</v>
      </c>
      <c r="B114" s="79" t="s">
        <v>76</v>
      </c>
      <c r="C114" s="78" t="s">
        <v>18</v>
      </c>
      <c r="D114" s="23">
        <v>1</v>
      </c>
      <c r="E114" s="32">
        <v>1</v>
      </c>
      <c r="F114" s="32">
        <v>-9</v>
      </c>
      <c r="G114" s="25"/>
      <c r="H114" s="32"/>
      <c r="I114" s="32"/>
      <c r="J114" s="14"/>
      <c r="K114" s="32"/>
      <c r="L114" s="32"/>
      <c r="M114" s="7"/>
      <c r="N114" s="15"/>
      <c r="O114" s="72"/>
      <c r="P114" s="21"/>
      <c r="Q114" s="29"/>
      <c r="R114" s="15"/>
      <c r="S114" s="7"/>
      <c r="T114" s="15"/>
      <c r="U114" s="15"/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69"/>
      <c r="AV114" s="69"/>
      <c r="AW114" s="10">
        <f>SUM(D114,E114,G114,H114,J114,K114,M114,N114,P114,Q114,S114,T114,V114,W114,Y114,Z114,AB114,AC114,AE114,AF114,AH114,AI114,AK114,AL114,AN114,AO114,AQ114,AR114,AT114,AU114)</f>
        <v>2</v>
      </c>
      <c r="AX114" s="44">
        <f>SUM(F114,I114,L114,O114,R114,U114,X114,AA114,AD114,AG114,AJ114,AM114,AP114,AS114,AV114)</f>
        <v>-9</v>
      </c>
      <c r="AY114" s="36">
        <f>SUM(D114,G114,J114,M114,P114,S114,V114,Y114,AB114,AE114,AH114,AK114,AN114,AQ114,AT114)</f>
        <v>1</v>
      </c>
    </row>
    <row r="115" spans="1:51" s="19" customFormat="1" ht="15" thickBot="1" x14ac:dyDescent="0.4">
      <c r="A115" s="17">
        <f t="shared" si="4"/>
        <v>111</v>
      </c>
      <c r="B115" s="41" t="s">
        <v>139</v>
      </c>
      <c r="C115" s="28" t="s">
        <v>17</v>
      </c>
      <c r="D115" s="23"/>
      <c r="E115" s="32"/>
      <c r="F115" s="32"/>
      <c r="G115" s="25">
        <v>1</v>
      </c>
      <c r="H115" s="32">
        <v>1</v>
      </c>
      <c r="I115" s="32">
        <v>-9</v>
      </c>
      <c r="J115" s="14"/>
      <c r="K115" s="32"/>
      <c r="L115" s="32"/>
      <c r="M115" s="7"/>
      <c r="N115" s="15"/>
      <c r="O115" s="72"/>
      <c r="P115" s="21"/>
      <c r="Q115" s="29"/>
      <c r="R115" s="15"/>
      <c r="S115" s="7"/>
      <c r="T115" s="15"/>
      <c r="U115" s="15"/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69"/>
      <c r="AV115" s="69"/>
      <c r="AW115" s="10">
        <f>SUM(D115,E115,G115,H115,J115,K115,M115,N115,P115,Q115,S115,T115,V115,W115,Y115,Z115,AB115,AC115,AE115,AF115,AH115,AI115,AK115,AL115,AN115,AO115,AR115)</f>
        <v>2</v>
      </c>
      <c r="AX115" s="44">
        <f>SUM(F115,I115,L115,O115,R115,U115,X115,AA115,AD115,AG115,AJ115,AM115,AP115,AS115)</f>
        <v>-9</v>
      </c>
      <c r="AY115" s="36">
        <f>SUM(D115,G115,J115,M115,P115,S115,V115,Y115,AB115,AE115,AH115,AK115,AN115)</f>
        <v>1</v>
      </c>
    </row>
    <row r="116" spans="1:51" s="19" customFormat="1" ht="15" thickBot="1" x14ac:dyDescent="0.4">
      <c r="A116" s="17">
        <f t="shared" si="4"/>
        <v>112</v>
      </c>
      <c r="B116" s="41" t="s">
        <v>135</v>
      </c>
      <c r="C116" s="28" t="s">
        <v>17</v>
      </c>
      <c r="D116" s="23"/>
      <c r="E116" s="32"/>
      <c r="F116" s="32"/>
      <c r="G116" s="25">
        <v>1</v>
      </c>
      <c r="H116" s="32">
        <v>1</v>
      </c>
      <c r="I116" s="32">
        <v>-10</v>
      </c>
      <c r="J116" s="14"/>
      <c r="K116" s="32"/>
      <c r="L116" s="32"/>
      <c r="M116" s="7"/>
      <c r="N116" s="15"/>
      <c r="O116" s="72"/>
      <c r="P116" s="21"/>
      <c r="Q116" s="29"/>
      <c r="R116" s="15"/>
      <c r="S116" s="7"/>
      <c r="T116" s="15"/>
      <c r="U116" s="15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69"/>
      <c r="AV116" s="69"/>
      <c r="AW116" s="10">
        <f>SUM(D116,E116,G116,H116,J116,K116,M116,N116,P116,Q116,S116,T116,V116,W116,Y116,Z116,AB116,AC116,AE116,AF116,AH116,AI116,AK116,AL116,AN116,AO116,AR116)</f>
        <v>2</v>
      </c>
      <c r="AX116" s="44">
        <f>SUM(F116,I116,L116,O116,R116,U116,X116,AA116,AD116,AG116,AJ116,AM116,AP116,AS116)</f>
        <v>-10</v>
      </c>
      <c r="AY116" s="36">
        <f>SUM(D116,G116,J116,M116,P116,S116,V116,Y116,AB116,AE116,AH116,AK116,AN116)</f>
        <v>1</v>
      </c>
    </row>
    <row r="117" spans="1:51" s="19" customFormat="1" ht="15" thickBot="1" x14ac:dyDescent="0.4">
      <c r="A117" s="17">
        <f t="shared" si="4"/>
        <v>113</v>
      </c>
      <c r="B117" s="28" t="s">
        <v>120</v>
      </c>
      <c r="C117" s="28" t="s">
        <v>122</v>
      </c>
      <c r="D117" s="23"/>
      <c r="E117" s="32"/>
      <c r="F117" s="32"/>
      <c r="G117" s="25">
        <v>1</v>
      </c>
      <c r="H117" s="32">
        <v>1</v>
      </c>
      <c r="I117" s="32">
        <v>-10</v>
      </c>
      <c r="J117" s="14"/>
      <c r="K117" s="32"/>
      <c r="L117" s="32"/>
      <c r="M117" s="7"/>
      <c r="N117" s="15"/>
      <c r="O117" s="72"/>
      <c r="P117" s="21"/>
      <c r="Q117" s="29"/>
      <c r="R117" s="15"/>
      <c r="S117" s="7"/>
      <c r="T117" s="15"/>
      <c r="U117" s="15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69"/>
      <c r="AV117" s="69"/>
      <c r="AW117" s="10">
        <f>SUM(D117,E117,G117,H117,J117,K117,M117,N117,P117,Q117,S117,T117,V117,W117,Y117,Z117,AB117,AC117,AE117,AF117,AH117,AI117,AK117,AL117,AN117,AO117,AR117)</f>
        <v>2</v>
      </c>
      <c r="AX117" s="44">
        <f>SUM(F117,I117,L117,O117,R117,U117,X117,AA117,AD117,AG117,AJ117,AM117,AP117,AS117)</f>
        <v>-10</v>
      </c>
      <c r="AY117" s="36">
        <f>SUM(D117,G117,J117,M117,P117,S117,V117,Y117,AB117,AE117,AH117,AK117,AN117,AQ117)</f>
        <v>1</v>
      </c>
    </row>
    <row r="118" spans="1:51" s="19" customFormat="1" ht="15" thickBot="1" x14ac:dyDescent="0.4">
      <c r="A118" s="17">
        <f t="shared" si="4"/>
        <v>114</v>
      </c>
      <c r="B118" s="41" t="s">
        <v>121</v>
      </c>
      <c r="C118" s="28" t="s">
        <v>122</v>
      </c>
      <c r="D118" s="23"/>
      <c r="E118" s="32"/>
      <c r="F118" s="32"/>
      <c r="G118" s="25">
        <v>1</v>
      </c>
      <c r="H118" s="32">
        <v>1</v>
      </c>
      <c r="I118" s="32">
        <v>-10</v>
      </c>
      <c r="J118" s="14"/>
      <c r="K118" s="32"/>
      <c r="L118" s="32"/>
      <c r="M118" s="7"/>
      <c r="N118" s="15"/>
      <c r="O118" s="72"/>
      <c r="P118" s="21"/>
      <c r="Q118" s="29"/>
      <c r="R118" s="15"/>
      <c r="S118" s="7"/>
      <c r="T118" s="15"/>
      <c r="U118" s="15"/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69"/>
      <c r="AV118" s="69"/>
      <c r="AW118" s="10">
        <f>SUM(D118,E118,G118,H118,J118,K118,M118,N118,P118,Q118,S118,T118,V118,W118,Y118,Z118,AB118,AC118,AE118,AF118,AH118,AI118,AK118,AL118,AN118,AO118,AR118)</f>
        <v>2</v>
      </c>
      <c r="AX118" s="44">
        <f>SUM(F118,I118,L118,O118,R118,U118,X118,AA118,AD118,AG118,AJ118,AM118,AP118,AS118)</f>
        <v>-10</v>
      </c>
      <c r="AY118" s="36">
        <f>SUM(D118,G118,J118,M118,P118,S118,V118,Y118,AB118,AE118,AH118,AK118,AN118,AQ118)</f>
        <v>1</v>
      </c>
    </row>
    <row r="119" spans="1:51" s="19" customFormat="1" ht="15" thickBot="1" x14ac:dyDescent="0.4">
      <c r="A119" s="17">
        <f t="shared" si="4"/>
        <v>115</v>
      </c>
      <c r="B119" s="41" t="s">
        <v>136</v>
      </c>
      <c r="C119" s="28" t="s">
        <v>17</v>
      </c>
      <c r="D119" s="23"/>
      <c r="E119" s="32"/>
      <c r="F119" s="32"/>
      <c r="G119" s="25">
        <v>1</v>
      </c>
      <c r="H119" s="32">
        <v>1</v>
      </c>
      <c r="I119" s="32">
        <v>-10</v>
      </c>
      <c r="J119" s="14"/>
      <c r="K119" s="32"/>
      <c r="L119" s="32"/>
      <c r="M119" s="7"/>
      <c r="N119" s="15"/>
      <c r="O119" s="72"/>
      <c r="P119" s="21"/>
      <c r="Q119" s="29"/>
      <c r="R119" s="15"/>
      <c r="S119" s="7"/>
      <c r="T119" s="15"/>
      <c r="U119" s="15"/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69"/>
      <c r="AV119" s="69"/>
      <c r="AW119" s="10">
        <f>SUM(D119,E119,G119,H119,J119,K119,M119,N119,P119,Q119,S119,T119,V119,W119,Y119,Z119,AB119,AC119,AE119,AF119,AH119,AI119,AK119,AL119,AN119,AO119,AR119)</f>
        <v>2</v>
      </c>
      <c r="AX119" s="44">
        <f>SUM(F119,I119,L119,O119,R119,U119,X119,AA119,AD119,AG119,AJ119,AM119,AP119,AS119)</f>
        <v>-10</v>
      </c>
      <c r="AY119" s="36">
        <f>SUM(D119,G119,J119,M119,P119,S119,V119,Y119,AB119,AE119,AH119,AK119,AN119)</f>
        <v>1</v>
      </c>
    </row>
    <row r="120" spans="1:51" s="19" customFormat="1" ht="15" thickBot="1" x14ac:dyDescent="0.4">
      <c r="A120" s="17">
        <f t="shared" si="4"/>
        <v>116</v>
      </c>
      <c r="B120" s="41" t="s">
        <v>166</v>
      </c>
      <c r="C120" s="28" t="s">
        <v>168</v>
      </c>
      <c r="D120" s="14"/>
      <c r="E120" s="15"/>
      <c r="F120" s="15"/>
      <c r="G120" s="25"/>
      <c r="H120" s="87"/>
      <c r="I120" s="87"/>
      <c r="J120" s="7">
        <v>1</v>
      </c>
      <c r="K120" s="32">
        <v>1</v>
      </c>
      <c r="L120" s="32">
        <v>-10</v>
      </c>
      <c r="M120" s="7"/>
      <c r="N120" s="15"/>
      <c r="O120" s="72"/>
      <c r="P120" s="21"/>
      <c r="Q120" s="29"/>
      <c r="R120" s="15"/>
      <c r="S120" s="7"/>
      <c r="T120" s="15"/>
      <c r="U120" s="15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15"/>
      <c r="AU120" s="15"/>
      <c r="AV120" s="15"/>
      <c r="AW120" s="10">
        <f>SUM(D120,E120,G120,H120,J120,K120,M120,N120,P120,Q120,S120,T120,V120,W120,Y120,Z120,AB120,AC120,AE120,AF120,AH120,AI120,AK120,AL120,AN120,AO120)</f>
        <v>2</v>
      </c>
      <c r="AX120" s="44">
        <f>SUM(F120,I120,L120,O120,R120,U120,X120,AA120,AD120,AG120,AJ120,AM120,AP120)</f>
        <v>-10</v>
      </c>
      <c r="AY120" s="36">
        <f>SUM(D120,G120,J120,M120,P120,S120,V120,Y120,AB120,AE120,AH120,AK120,AN120)</f>
        <v>1</v>
      </c>
    </row>
    <row r="121" spans="1:51" s="19" customFormat="1" ht="15" thickBot="1" x14ac:dyDescent="0.4">
      <c r="A121" s="17">
        <f t="shared" si="4"/>
        <v>117</v>
      </c>
      <c r="B121" s="41" t="s">
        <v>167</v>
      </c>
      <c r="C121" s="28" t="s">
        <v>168</v>
      </c>
      <c r="D121" s="14"/>
      <c r="E121" s="15"/>
      <c r="F121" s="15"/>
      <c r="G121" s="25"/>
      <c r="H121" s="87"/>
      <c r="I121" s="87"/>
      <c r="J121" s="7">
        <v>1</v>
      </c>
      <c r="K121" s="32">
        <v>1</v>
      </c>
      <c r="L121" s="32">
        <v>-10</v>
      </c>
      <c r="M121" s="7"/>
      <c r="N121" s="15"/>
      <c r="O121" s="72"/>
      <c r="P121" s="21"/>
      <c r="Q121" s="29"/>
      <c r="R121" s="15"/>
      <c r="S121" s="7"/>
      <c r="T121" s="15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15"/>
      <c r="AU121" s="15"/>
      <c r="AV121" s="15"/>
      <c r="AW121" s="10">
        <f>SUM(D121,E121,G121,H121,J121,K121,M121,N121,P121,Q121,S121,T121,V121,W121,Y121,Z121,AB121,AC121,AE121,AF121,AH121,AI121,AK121,AL121,AN121,AO121)</f>
        <v>2</v>
      </c>
      <c r="AX121" s="44">
        <f>SUM(F121,I121,L121,O121,R121,U121,X121,AA121,AD121,AG121,AJ121,AM121,AP121)</f>
        <v>-10</v>
      </c>
      <c r="AY121" s="36">
        <f>SUM(D121,G121,J121,M121,P121,S121,V121,Y121,AB121,AE121,AH121,AK121,AN121)</f>
        <v>1</v>
      </c>
    </row>
    <row r="122" spans="1:51" s="19" customFormat="1" ht="15" thickBot="1" x14ac:dyDescent="0.4">
      <c r="A122" s="17">
        <f t="shared" si="4"/>
        <v>118</v>
      </c>
      <c r="B122" s="79" t="s">
        <v>82</v>
      </c>
      <c r="C122" s="78" t="s">
        <v>9</v>
      </c>
      <c r="D122" s="23">
        <v>1</v>
      </c>
      <c r="E122" s="32">
        <v>1</v>
      </c>
      <c r="F122" s="32">
        <v>-11</v>
      </c>
      <c r="G122" s="25"/>
      <c r="H122" s="32"/>
      <c r="I122" s="32"/>
      <c r="J122" s="14"/>
      <c r="K122" s="32"/>
      <c r="L122" s="32"/>
      <c r="M122" s="7"/>
      <c r="N122" s="15"/>
      <c r="O122" s="72"/>
      <c r="P122" s="21"/>
      <c r="Q122" s="29"/>
      <c r="R122" s="15"/>
      <c r="S122" s="7"/>
      <c r="T122" s="15"/>
      <c r="U122" s="15"/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69"/>
      <c r="AV122" s="69"/>
      <c r="AW122" s="10">
        <f>SUM(D122,E122,G122,H122,J122,K122,M122,N122,P122,Q122,S122,T122,V122,W122,Y122,Z122,AB122,AC122,AE122,AF122,AH122,AI122,AK122,AL122,AN122,AO122,AQ122,AR122,AT122,AU122)</f>
        <v>2</v>
      </c>
      <c r="AX122" s="44">
        <f>SUM(F122,I122,L122,O122,R122,U122,X122,AA122,AD122,AG122,AJ122,AM122,AP122,AS122,AV122)</f>
        <v>-11</v>
      </c>
      <c r="AY122" s="36">
        <f>SUM(D122,G122,J122,M122,P122,S122,V122,Y122,AB122,AE122,AH122,AK122,AN122,AQ122,AT122)</f>
        <v>1</v>
      </c>
    </row>
    <row r="123" spans="1:51" s="19" customFormat="1" ht="15" thickBot="1" x14ac:dyDescent="0.4">
      <c r="A123" s="17">
        <f t="shared" si="4"/>
        <v>119</v>
      </c>
      <c r="B123" s="41" t="s">
        <v>143</v>
      </c>
      <c r="C123" s="28" t="s">
        <v>116</v>
      </c>
      <c r="D123" s="23"/>
      <c r="E123" s="32"/>
      <c r="F123" s="32"/>
      <c r="G123" s="25">
        <v>1</v>
      </c>
      <c r="H123" s="32">
        <v>1</v>
      </c>
      <c r="I123" s="32">
        <v>-13</v>
      </c>
      <c r="J123" s="14"/>
      <c r="K123" s="32"/>
      <c r="L123" s="32"/>
      <c r="M123" s="7"/>
      <c r="N123" s="15"/>
      <c r="O123" s="72"/>
      <c r="P123" s="21"/>
      <c r="Q123" s="29"/>
      <c r="R123" s="15"/>
      <c r="S123" s="7"/>
      <c r="T123" s="15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69"/>
      <c r="AV123" s="69"/>
      <c r="AW123" s="10">
        <f>SUM(D123,E123,G123,H123,J123,K123,M123,N123,P123,Q123,S123,T123,V123,W123,Y123,Z123,AB123,AC123,AE123,AF123,AH123,AI123,AK123,AL123,AN123,AO123,AR123)</f>
        <v>2</v>
      </c>
      <c r="AX123" s="44">
        <f>SUM(F123,I123,L123,O123,R123,U123,X123,AA123,AD123,AG123,AJ123,AM123,AP123,AS123)</f>
        <v>-13</v>
      </c>
      <c r="AY123" s="36">
        <f>SUM(D123,G123,J123,M123,P123,S123,V123,Y123,AB123,AE123,AH123,AK123,AN123)</f>
        <v>1</v>
      </c>
    </row>
    <row r="124" spans="1:51" s="19" customFormat="1" ht="15" thickBot="1" x14ac:dyDescent="0.4">
      <c r="A124" s="17">
        <f t="shared" si="4"/>
        <v>120</v>
      </c>
      <c r="B124" s="41" t="s">
        <v>141</v>
      </c>
      <c r="C124" s="28" t="s">
        <v>17</v>
      </c>
      <c r="D124" s="23"/>
      <c r="E124" s="32"/>
      <c r="F124" s="32"/>
      <c r="G124" s="25">
        <v>1</v>
      </c>
      <c r="H124" s="32">
        <v>1</v>
      </c>
      <c r="I124" s="32">
        <v>-13</v>
      </c>
      <c r="J124" s="14"/>
      <c r="K124" s="32"/>
      <c r="L124" s="32"/>
      <c r="M124" s="7"/>
      <c r="N124" s="15"/>
      <c r="O124" s="72"/>
      <c r="P124" s="21"/>
      <c r="Q124" s="29"/>
      <c r="R124" s="15"/>
      <c r="S124" s="7"/>
      <c r="T124" s="15"/>
      <c r="U124" s="15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69"/>
      <c r="AV124" s="69"/>
      <c r="AW124" s="10">
        <f>SUM(D124,E124,G124,H124,J124,K124,M124,N124,P124,Q124,S124,T124,V124,W124,Y124,Z124,AB124,AC124,AE124,AF124,AH124,AI124,AK124,AL124,AN124,AO124,AR124)</f>
        <v>2</v>
      </c>
      <c r="AX124" s="44">
        <f>SUM(F124,I124,L124,O124,R124,U124,X124,AA124,AD124,AG124,AJ124,AM124,AP124,AS124)</f>
        <v>-13</v>
      </c>
      <c r="AY124" s="36">
        <f>SUM(D124,G124,J124,M124,P124,S124,V124,Y124,AB124,AE124,AH124,AK124,AN124)</f>
        <v>1</v>
      </c>
    </row>
    <row r="125" spans="1:51" s="19" customFormat="1" ht="15" thickBot="1" x14ac:dyDescent="0.4">
      <c r="A125" s="17">
        <f t="shared" si="4"/>
        <v>121</v>
      </c>
      <c r="B125" s="41" t="s">
        <v>144</v>
      </c>
      <c r="C125" s="28" t="s">
        <v>116</v>
      </c>
      <c r="D125" s="23"/>
      <c r="E125" s="32"/>
      <c r="F125" s="32"/>
      <c r="G125" s="25">
        <v>1</v>
      </c>
      <c r="H125" s="32">
        <v>1</v>
      </c>
      <c r="I125" s="32">
        <v>-13</v>
      </c>
      <c r="J125" s="14"/>
      <c r="K125" s="32"/>
      <c r="L125" s="32"/>
      <c r="M125" s="7"/>
      <c r="N125" s="15"/>
      <c r="O125" s="72"/>
      <c r="P125" s="21"/>
      <c r="Q125" s="29"/>
      <c r="R125" s="15"/>
      <c r="S125" s="7"/>
      <c r="T125" s="15"/>
      <c r="U125" s="15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69"/>
      <c r="AV125" s="69"/>
      <c r="AW125" s="10">
        <f>SUM(D125,E125,G125,H125,J125,K125,M125,N125,P125,Q125,S125,T125,V125,W125,Y125,Z125,AB125,AC125,AE125,AF125,AH125,AI125,AK125,AL125,AN125,AO125,AR125)</f>
        <v>2</v>
      </c>
      <c r="AX125" s="44">
        <f>SUM(F125,I125,L125,O125,R125,U125,X125,AA125,AD125,AG125,AJ125,AM125,AP125)</f>
        <v>-13</v>
      </c>
      <c r="AY125" s="36">
        <f>SUM(D125,G125,J125,M125,P125,S125,V125,Y125,AB125,AE125,AH125,AK125,AN125)</f>
        <v>1</v>
      </c>
    </row>
    <row r="126" spans="1:51" s="19" customFormat="1" ht="15" thickBot="1" x14ac:dyDescent="0.4">
      <c r="A126" s="17">
        <f t="shared" si="4"/>
        <v>122</v>
      </c>
      <c r="B126" s="41" t="s">
        <v>142</v>
      </c>
      <c r="C126" s="28" t="s">
        <v>17</v>
      </c>
      <c r="D126" s="23"/>
      <c r="E126" s="32"/>
      <c r="F126" s="32"/>
      <c r="G126" s="25">
        <v>1</v>
      </c>
      <c r="H126" s="32">
        <v>1</v>
      </c>
      <c r="I126" s="32">
        <v>-13</v>
      </c>
      <c r="J126" s="14"/>
      <c r="K126" s="32"/>
      <c r="L126" s="32"/>
      <c r="M126" s="7"/>
      <c r="N126" s="15"/>
      <c r="O126" s="72"/>
      <c r="P126" s="21"/>
      <c r="Q126" s="29"/>
      <c r="R126" s="15"/>
      <c r="S126" s="7"/>
      <c r="T126" s="15"/>
      <c r="U126" s="15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69"/>
      <c r="AV126" s="69"/>
      <c r="AW126" s="10">
        <f>SUM(D126,E126,G126,H126,J126,K126,M126,N126,P126,Q126,S126,T126,V126,W126,Y126,Z126,AB126,AC126,AE126,AF126,AH126,AI126,AK126,AL126,AN126,AO126,AR126)</f>
        <v>2</v>
      </c>
      <c r="AX126" s="44">
        <f>SUM(F126,I126,L126,O126,R126,U126,X126,AA126,AD126,AG126,AJ126,AM126,AP126,AS126)</f>
        <v>-13</v>
      </c>
      <c r="AY126" s="36">
        <f>SUM(D126,G126,J126,M126,P126,S126,V126,Y126,AB126,AE126,AH126,AK126,AN126)</f>
        <v>1</v>
      </c>
    </row>
    <row r="127" spans="1:51" s="19" customFormat="1" ht="15" thickBot="1" x14ac:dyDescent="0.4">
      <c r="A127" s="17">
        <f t="shared" si="4"/>
        <v>123</v>
      </c>
      <c r="B127" s="78" t="s">
        <v>84</v>
      </c>
      <c r="C127" s="78" t="s">
        <v>62</v>
      </c>
      <c r="D127" s="23">
        <v>1</v>
      </c>
      <c r="E127" s="32">
        <v>1</v>
      </c>
      <c r="F127" s="32">
        <v>-16</v>
      </c>
      <c r="G127" s="25"/>
      <c r="H127" s="32"/>
      <c r="I127" s="32"/>
      <c r="J127" s="14"/>
      <c r="K127" s="32"/>
      <c r="L127" s="32"/>
      <c r="M127" s="7"/>
      <c r="N127" s="15"/>
      <c r="O127" s="72"/>
      <c r="P127" s="21"/>
      <c r="Q127" s="29"/>
      <c r="R127" s="15"/>
      <c r="S127" s="7"/>
      <c r="T127" s="15"/>
      <c r="U127" s="15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69"/>
      <c r="AV127" s="69"/>
      <c r="AW127" s="10">
        <f>SUM(D127,E127,G127,H127,J127,K127,M127,N127,P127,Q127,S127,T127,V127,W127,Y127,Z127,AB127,AC127,AE127,AF127,AH127,AI127,AK127,AL127,AN127,AO127,AQ127,AR127,AT127,AU127)</f>
        <v>2</v>
      </c>
      <c r="AX127" s="44">
        <f>SUM(F127,I127,L127,O127,R127,U127,X127,AA127,AD127,AG127,AJ127,AM127,AP127,AS127,AV127)</f>
        <v>-16</v>
      </c>
      <c r="AY127" s="36">
        <f>SUM(D127,G127,J127,M127,P127,S127,V127,Y127,AB127,AE127,AH127,AK127,AN127,AQ127,AT127)</f>
        <v>1</v>
      </c>
    </row>
    <row r="128" spans="1:51" s="19" customFormat="1" ht="15" thickBot="1" x14ac:dyDescent="0.4">
      <c r="A128" s="17">
        <f t="shared" si="4"/>
        <v>124</v>
      </c>
      <c r="B128" s="78" t="s">
        <v>83</v>
      </c>
      <c r="C128" s="78" t="s">
        <v>62</v>
      </c>
      <c r="D128" s="23">
        <v>1</v>
      </c>
      <c r="E128" s="32">
        <v>1</v>
      </c>
      <c r="F128" s="32">
        <v>-16</v>
      </c>
      <c r="G128" s="25"/>
      <c r="H128" s="32"/>
      <c r="I128" s="32"/>
      <c r="J128" s="14"/>
      <c r="K128" s="32"/>
      <c r="L128" s="32"/>
      <c r="M128" s="7"/>
      <c r="N128" s="15"/>
      <c r="O128" s="72"/>
      <c r="P128" s="21"/>
      <c r="Q128" s="29"/>
      <c r="R128" s="15"/>
      <c r="S128" s="7"/>
      <c r="T128" s="15"/>
      <c r="U128" s="15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69"/>
      <c r="AV128" s="69"/>
      <c r="AW128" s="10">
        <f>SUM(D128,E128,G128,H128,J128,K128,M128,N128,P128,Q128,S128,T128,V128,W128,Y128,Z128,AB128,AC128,AE128,AF128,AH128,AI128,AK128,AL128,AN128,AO128,AQ128,AR128,AT128,AU128)</f>
        <v>2</v>
      </c>
      <c r="AX128" s="44">
        <f>SUM(F128,I128,L128,O128,R128,U128,X128,AA128,AD128,AG128,AJ128,AM128,AP128,AS128,AV128)</f>
        <v>-16</v>
      </c>
      <c r="AY128" s="36">
        <f>SUM(D128,G128,J128,M128,P128,S128,V128,Y128,AB128,AE128,AH128,AK128,AN128,AQ128,AT128)</f>
        <v>1</v>
      </c>
    </row>
    <row r="129" spans="1:51" s="19" customFormat="1" ht="15" thickBot="1" x14ac:dyDescent="0.4">
      <c r="A129" s="17">
        <f t="shared" si="4"/>
        <v>125</v>
      </c>
      <c r="B129" s="79" t="s">
        <v>89</v>
      </c>
      <c r="C129" s="78" t="s">
        <v>13</v>
      </c>
      <c r="D129" s="23">
        <v>1</v>
      </c>
      <c r="E129" s="32">
        <v>1</v>
      </c>
      <c r="F129" s="32">
        <v>-18</v>
      </c>
      <c r="G129" s="25"/>
      <c r="H129" s="32"/>
      <c r="I129" s="32"/>
      <c r="J129" s="14"/>
      <c r="K129" s="32"/>
      <c r="L129" s="32"/>
      <c r="M129" s="7"/>
      <c r="N129" s="15"/>
      <c r="O129" s="72"/>
      <c r="P129" s="21"/>
      <c r="Q129" s="29"/>
      <c r="R129" s="15"/>
      <c r="S129" s="7"/>
      <c r="T129" s="15"/>
      <c r="U129" s="15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69"/>
      <c r="AV129" s="69"/>
      <c r="AW129" s="10">
        <f>SUM(D129,E129,G129,H129,J129,K129,M129,N129,P129,Q129,S129,T129,V129,W129,Y129,Z129,AB129,AC129,AE129,AF129,AH129,AI129,AK129,AL129,AN129,AO129,AQ129,AR129,AT129,AU129)</f>
        <v>2</v>
      </c>
      <c r="AX129" s="44">
        <f>SUM(F129,I129,L129,O129,R129,U129,X129,AA129,AD129,AG129,AJ129,AM129,AP129,AS129,AV129)</f>
        <v>-18</v>
      </c>
      <c r="AY129" s="36">
        <f>SUM(D129,G129,J129,M129,P129,S129,V129,Y129,AB129,AE129,AH129,AK129,AN129,AQ129,AT129)</f>
        <v>1</v>
      </c>
    </row>
    <row r="130" spans="1:51" s="19" customFormat="1" ht="15" thickBot="1" x14ac:dyDescent="0.4">
      <c r="A130" s="17">
        <f t="shared" si="4"/>
        <v>126</v>
      </c>
      <c r="B130" s="78" t="s">
        <v>88</v>
      </c>
      <c r="C130" s="78" t="s">
        <v>13</v>
      </c>
      <c r="D130" s="23">
        <v>1</v>
      </c>
      <c r="E130" s="32">
        <v>1</v>
      </c>
      <c r="F130" s="32">
        <v>-18</v>
      </c>
      <c r="G130" s="18"/>
      <c r="H130" s="33"/>
      <c r="I130" s="33"/>
      <c r="J130" s="14"/>
      <c r="K130" s="32"/>
      <c r="L130" s="32"/>
      <c r="M130" s="21"/>
      <c r="N130" s="15"/>
      <c r="O130" s="72"/>
      <c r="P130" s="21"/>
      <c r="Q130" s="29"/>
      <c r="R130" s="15"/>
      <c r="S130" s="21"/>
      <c r="T130" s="15"/>
      <c r="U130" s="15"/>
      <c r="V130" s="21"/>
      <c r="W130" s="29"/>
      <c r="X130" s="29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69"/>
      <c r="AV130" s="69"/>
      <c r="AW130" s="10">
        <f>SUM(D130,E130,G130,H130,J130,K130,M130,N130,P130,Q130,S130,T130,V130,W130,Y130,Z130,AB130,AC130,AE130,AF130,AH130,AI130,AK130,AL130,AN130,AO130,AQ130,AR130,AT130,AU130)</f>
        <v>2</v>
      </c>
      <c r="AX130" s="44">
        <f>SUM(F130,I130,L130,O130,R130,U130,X130,AA130,AD130,AG130,AJ130,AM130,AP130,AS130,AV130)</f>
        <v>-18</v>
      </c>
      <c r="AY130" s="36">
        <f>SUM(D130,G130,J130,M130,P130,S130,V130,Y130,AB130,AE130,AH130,AK130,AN130,AQ130,AT130)</f>
        <v>1</v>
      </c>
    </row>
    <row r="131" spans="1:51" s="19" customFormat="1" ht="15" thickBot="1" x14ac:dyDescent="0.4">
      <c r="A131" s="17">
        <f t="shared" si="4"/>
        <v>127</v>
      </c>
      <c r="B131" s="79" t="s">
        <v>93</v>
      </c>
      <c r="C131" s="78" t="s">
        <v>13</v>
      </c>
      <c r="D131" s="23">
        <v>1</v>
      </c>
      <c r="E131" s="32">
        <v>1</v>
      </c>
      <c r="F131" s="32">
        <v>-21</v>
      </c>
      <c r="G131" s="18"/>
      <c r="H131" s="33"/>
      <c r="I131" s="33"/>
      <c r="J131" s="14"/>
      <c r="K131" s="32"/>
      <c r="L131" s="32"/>
      <c r="M131" s="21"/>
      <c r="N131" s="15"/>
      <c r="O131" s="72"/>
      <c r="P131" s="21"/>
      <c r="Q131" s="29"/>
      <c r="R131" s="15"/>
      <c r="S131" s="21"/>
      <c r="T131" s="15"/>
      <c r="U131" s="15"/>
      <c r="V131" s="21"/>
      <c r="W131" s="29"/>
      <c r="X131" s="29"/>
      <c r="Y131" s="13"/>
      <c r="Z131" s="29"/>
      <c r="AA131" s="29"/>
      <c r="AB131" s="26"/>
      <c r="AC131" s="29"/>
      <c r="AD131" s="29"/>
      <c r="AE131" s="26"/>
      <c r="AF131" s="29"/>
      <c r="AG131" s="29"/>
      <c r="AH131" s="26"/>
      <c r="AI131" s="29"/>
      <c r="AJ131" s="29"/>
      <c r="AK131" s="26"/>
      <c r="AL131" s="29"/>
      <c r="AM131" s="29"/>
      <c r="AN131" s="26"/>
      <c r="AO131" s="29"/>
      <c r="AP131" s="29"/>
      <c r="AQ131" s="26"/>
      <c r="AR131" s="29"/>
      <c r="AS131" s="29"/>
      <c r="AT131" s="26"/>
      <c r="AU131" s="88"/>
      <c r="AV131" s="88"/>
      <c r="AW131" s="10">
        <f>SUM(D131,E131,G131,H131,J131,K131,M131,N131,P131,Q131,S131,T131,V131,W131,Y131,Z131,AB131,AC131,AE131,AF131,AH131,AI131,AK131,AL131,AN131,AO131,AQ131,AR131,AT131,AU131)</f>
        <v>2</v>
      </c>
      <c r="AX131" s="44">
        <f>SUM(F131,I131,L131,O131,R131,U131,X131,AA131,AD131,AG131,AJ131,AM131,AP131,AS131,AV131)</f>
        <v>-21</v>
      </c>
      <c r="AY131" s="36">
        <f>SUM(D131,G131,J131,M131,P131,S131,V131,Y131,AB131,AE131,AH131,AK131,AN131,AQ131,AT131)</f>
        <v>1</v>
      </c>
    </row>
    <row r="132" spans="1:51" s="19" customFormat="1" ht="15" thickBot="1" x14ac:dyDescent="0.4">
      <c r="A132" s="17">
        <f t="shared" si="4"/>
        <v>128</v>
      </c>
      <c r="B132" s="78" t="s">
        <v>92</v>
      </c>
      <c r="C132" s="78" t="s">
        <v>13</v>
      </c>
      <c r="D132" s="23">
        <v>1</v>
      </c>
      <c r="E132" s="32">
        <v>1</v>
      </c>
      <c r="F132" s="32">
        <v>-21</v>
      </c>
      <c r="G132" s="18"/>
      <c r="H132" s="33"/>
      <c r="I132" s="33"/>
      <c r="J132" s="14"/>
      <c r="K132" s="32"/>
      <c r="L132" s="32"/>
      <c r="M132" s="21"/>
      <c r="N132" s="15"/>
      <c r="O132" s="72"/>
      <c r="P132" s="21"/>
      <c r="Q132" s="29"/>
      <c r="R132" s="15"/>
      <c r="S132" s="21"/>
      <c r="T132" s="15"/>
      <c r="U132" s="15"/>
      <c r="V132" s="21"/>
      <c r="W132" s="29"/>
      <c r="X132" s="29"/>
      <c r="Y132" s="13"/>
      <c r="Z132" s="15"/>
      <c r="AA132" s="29"/>
      <c r="AB132" s="26"/>
      <c r="AC132" s="29"/>
      <c r="AD132" s="29"/>
      <c r="AE132" s="26"/>
      <c r="AF132" s="29"/>
      <c r="AG132" s="29"/>
      <c r="AH132" s="26"/>
      <c r="AI132" s="29"/>
      <c r="AJ132" s="29"/>
      <c r="AK132" s="26"/>
      <c r="AL132" s="29"/>
      <c r="AM132" s="29"/>
      <c r="AN132" s="26"/>
      <c r="AO132" s="29"/>
      <c r="AP132" s="29"/>
      <c r="AQ132" s="26"/>
      <c r="AR132" s="29"/>
      <c r="AS132" s="29"/>
      <c r="AT132" s="26"/>
      <c r="AU132" s="88"/>
      <c r="AV132" s="88"/>
      <c r="AW132" s="10">
        <f>SUM(D132,E132,G132,H132,J132,K132,M132,N132,P132,Q132,S132,T132,V132,W132,Y132,Z132,AB132,AC132,AE132,AF132,AH132,AI132,AK132,AL132,AN132,AO132,AQ132,AR132,AT132,AU132)</f>
        <v>2</v>
      </c>
      <c r="AX132" s="44">
        <f>SUM(F132,I132,L132,O132,R132,U132,X132,AA132,AD132,AG132,AJ132,AM132,AP132,AS132,AV132)</f>
        <v>-21</v>
      </c>
      <c r="AY132" s="36">
        <f>SUM(D132,G132,J132,M132,P132,S132,V132,Y132,AB132,AE132,AH132,AK132,AN132,AQ132,AT132)</f>
        <v>1</v>
      </c>
    </row>
    <row r="133" spans="1:51" s="19" customFormat="1" ht="15" thickBot="1" x14ac:dyDescent="0.4">
      <c r="A133" s="17">
        <f t="shared" si="4"/>
        <v>129</v>
      </c>
      <c r="B133" s="78" t="s">
        <v>95</v>
      </c>
      <c r="C133" s="78" t="s">
        <v>13</v>
      </c>
      <c r="D133" s="23">
        <v>1</v>
      </c>
      <c r="E133" s="32">
        <v>0</v>
      </c>
      <c r="F133" s="32">
        <v>-12</v>
      </c>
      <c r="G133" s="18"/>
      <c r="H133" s="33"/>
      <c r="I133" s="33"/>
      <c r="J133" s="14"/>
      <c r="K133" s="32"/>
      <c r="L133" s="32"/>
      <c r="M133" s="21"/>
      <c r="N133" s="15"/>
      <c r="O133" s="72"/>
      <c r="P133" s="21"/>
      <c r="Q133" s="29"/>
      <c r="R133" s="15"/>
      <c r="S133" s="21"/>
      <c r="T133" s="15"/>
      <c r="U133" s="15"/>
      <c r="V133" s="21"/>
      <c r="W133" s="29"/>
      <c r="X133" s="29"/>
      <c r="Y133" s="13"/>
      <c r="Z133" s="15"/>
      <c r="AA133" s="29"/>
      <c r="AB133" s="26"/>
      <c r="AC133" s="29"/>
      <c r="AD133" s="29"/>
      <c r="AE133" s="26"/>
      <c r="AF133" s="29"/>
      <c r="AG133" s="29"/>
      <c r="AH133" s="26"/>
      <c r="AI133" s="29"/>
      <c r="AJ133" s="29"/>
      <c r="AK133" s="26"/>
      <c r="AL133" s="29"/>
      <c r="AM133" s="29"/>
      <c r="AN133" s="26"/>
      <c r="AO133" s="29"/>
      <c r="AP133" s="29"/>
      <c r="AQ133" s="26"/>
      <c r="AR133" s="29"/>
      <c r="AS133" s="29"/>
      <c r="AT133" s="26"/>
      <c r="AU133" s="88"/>
      <c r="AV133" s="88"/>
      <c r="AW133" s="10">
        <f>SUM(D133,E133,G133,H133,J133,K133,M133,N133,P133,Q133,S133,T133,V133,W133,Y133,Z133,AB133,AC133,AE133,AF133,AH133,AI133,AK133,AL133,AN133,AO133,AQ133,AR133,AT133,AU133)</f>
        <v>1</v>
      </c>
      <c r="AX133" s="44">
        <f>SUM(F133,I133,L133,O133,R133,U133,X133,AA133,AD133,AG133,AJ133,AM133,AP133,AS133,AV133)</f>
        <v>-12</v>
      </c>
      <c r="AY133" s="36">
        <f>SUM(D133,G133,J133,M133,P133,S133,V133,Y133,AB133,AE133,AH133,AK133,AN133,AQ133,AT133)</f>
        <v>1</v>
      </c>
    </row>
    <row r="134" spans="1:51" s="19" customFormat="1" ht="15" thickBot="1" x14ac:dyDescent="0.4">
      <c r="A134" s="17">
        <f t="shared" si="4"/>
        <v>130</v>
      </c>
      <c r="B134" s="79" t="s">
        <v>94</v>
      </c>
      <c r="C134" s="79" t="s">
        <v>13</v>
      </c>
      <c r="D134" s="23">
        <v>1</v>
      </c>
      <c r="E134" s="32">
        <v>0</v>
      </c>
      <c r="F134" s="32">
        <v>-12</v>
      </c>
      <c r="G134" s="18"/>
      <c r="H134" s="33"/>
      <c r="I134" s="33"/>
      <c r="J134" s="14"/>
      <c r="K134" s="32"/>
      <c r="L134" s="32"/>
      <c r="M134" s="21"/>
      <c r="N134" s="15"/>
      <c r="O134" s="72"/>
      <c r="P134" s="21"/>
      <c r="Q134" s="29"/>
      <c r="R134" s="15"/>
      <c r="S134" s="21"/>
      <c r="T134" s="15"/>
      <c r="U134" s="15"/>
      <c r="V134" s="21"/>
      <c r="W134" s="29"/>
      <c r="X134" s="29"/>
      <c r="Y134" s="13"/>
      <c r="Z134" s="15"/>
      <c r="AA134" s="29"/>
      <c r="AB134" s="26"/>
      <c r="AC134" s="29"/>
      <c r="AD134" s="29"/>
      <c r="AE134" s="26"/>
      <c r="AF134" s="29"/>
      <c r="AG134" s="29"/>
      <c r="AH134" s="26"/>
      <c r="AI134" s="29"/>
      <c r="AJ134" s="29"/>
      <c r="AK134" s="26"/>
      <c r="AL134" s="29"/>
      <c r="AM134" s="29"/>
      <c r="AN134" s="26"/>
      <c r="AO134" s="29"/>
      <c r="AP134" s="29"/>
      <c r="AQ134" s="26"/>
      <c r="AR134" s="29"/>
      <c r="AS134" s="29"/>
      <c r="AT134" s="26"/>
      <c r="AU134" s="88"/>
      <c r="AV134" s="88"/>
      <c r="AW134" s="10">
        <f>SUM(D134,E134,G134,H134,J134,K134,M134,N134,P134,Q134,S134,T134,V134,W134,Y134,Z134,AB134,AC134,AE134,AF134,AH134,AI134,AK134,AL134,AN134,AO134,AQ134,AR134,AT134,AU134)</f>
        <v>1</v>
      </c>
      <c r="AX134" s="44">
        <f>SUM(F134,I134,L134,O134,R134,U134,X134,AA134,AD134,AG134,AJ134,AM134,AP134,AS134,AV134)</f>
        <v>-12</v>
      </c>
      <c r="AY134" s="36">
        <f>SUM(D134,G134,J134,M134,P134,S134,V134,Y134,AB134,AE134,AH134,AK134,AN134,AQ134,AT134)</f>
        <v>1</v>
      </c>
    </row>
    <row r="135" spans="1:51" s="19" customFormat="1" ht="15" thickBot="1" x14ac:dyDescent="0.4">
      <c r="A135" s="17">
        <f t="shared" si="4"/>
        <v>131</v>
      </c>
      <c r="B135" s="41" t="s">
        <v>114</v>
      </c>
      <c r="C135" s="28" t="s">
        <v>116</v>
      </c>
      <c r="D135" s="23"/>
      <c r="E135" s="32"/>
      <c r="F135" s="32"/>
      <c r="G135" s="18">
        <v>1</v>
      </c>
      <c r="H135" s="33">
        <v>0</v>
      </c>
      <c r="I135" s="33">
        <v>-13</v>
      </c>
      <c r="J135" s="14"/>
      <c r="K135" s="32"/>
      <c r="L135" s="32"/>
      <c r="M135" s="21"/>
      <c r="N135" s="15"/>
      <c r="O135" s="72"/>
      <c r="P135" s="21"/>
      <c r="Q135" s="29"/>
      <c r="R135" s="15"/>
      <c r="S135" s="21"/>
      <c r="T135" s="15"/>
      <c r="U135" s="15"/>
      <c r="V135" s="21"/>
      <c r="W135" s="29"/>
      <c r="X135" s="29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69"/>
      <c r="AV135" s="69"/>
      <c r="AW135" s="10">
        <f>SUM(D135,E135,G135,H135,J135,K135,M135,N135,P135,Q135,S135,T135,V135,W135,Y135,Z135,AB135,AC135,AE135,AF135,AH135,AI135,AK135,AL135,AN135,AO135,AR135,AU135)</f>
        <v>1</v>
      </c>
      <c r="AX135" s="44">
        <f>SUM(F135,I135,L135,O135,R135,U135,X135,AA135,AD135,AG135,AJ135,AM135,AP135,AS135,AV135)</f>
        <v>-13</v>
      </c>
      <c r="AY135" s="36">
        <f>SUM(D135,G135,J135,M135,P135,S135,V135,Y135,AB135,AE135,AH135,AK135,AN135,AQ135,AT135)</f>
        <v>1</v>
      </c>
    </row>
    <row r="136" spans="1:51" s="19" customFormat="1" ht="15" thickBot="1" x14ac:dyDescent="0.4">
      <c r="A136" s="17">
        <f t="shared" si="4"/>
        <v>132</v>
      </c>
      <c r="B136" s="41" t="s">
        <v>115</v>
      </c>
      <c r="C136" s="28" t="s">
        <v>116</v>
      </c>
      <c r="D136" s="23"/>
      <c r="E136" s="32"/>
      <c r="F136" s="32"/>
      <c r="G136" s="18">
        <v>1</v>
      </c>
      <c r="H136" s="33">
        <v>0</v>
      </c>
      <c r="I136" s="33">
        <v>-13</v>
      </c>
      <c r="J136" s="14"/>
      <c r="K136" s="32"/>
      <c r="L136" s="32"/>
      <c r="M136" s="21"/>
      <c r="N136" s="15"/>
      <c r="O136" s="72"/>
      <c r="P136" s="21"/>
      <c r="Q136" s="29"/>
      <c r="R136" s="15"/>
      <c r="S136" s="21"/>
      <c r="T136" s="15"/>
      <c r="U136" s="15"/>
      <c r="V136" s="21"/>
      <c r="W136" s="29"/>
      <c r="X136" s="29"/>
      <c r="Y136" s="13"/>
      <c r="Z136" s="29"/>
      <c r="AA136" s="29"/>
      <c r="AB136" s="26"/>
      <c r="AC136" s="29"/>
      <c r="AD136" s="29"/>
      <c r="AE136" s="26"/>
      <c r="AF136" s="29"/>
      <c r="AG136" s="29"/>
      <c r="AH136" s="26"/>
      <c r="AI136" s="29"/>
      <c r="AJ136" s="29"/>
      <c r="AK136" s="26"/>
      <c r="AL136" s="29"/>
      <c r="AM136" s="29"/>
      <c r="AN136" s="26"/>
      <c r="AO136" s="29"/>
      <c r="AP136" s="29"/>
      <c r="AQ136" s="26"/>
      <c r="AR136" s="29"/>
      <c r="AS136" s="29"/>
      <c r="AT136" s="26"/>
      <c r="AU136" s="88"/>
      <c r="AV136" s="88"/>
      <c r="AW136" s="10">
        <f>SUM(D136,E136,G136,H136,J136,K136,M136,N136,P136,Q136,S136,T136,V136,W136,Y136,Z136,AB136,AC136,AE136,AF136,AH136,AI136,AK136,AL136,AN136,AO136,AR136,AU136)</f>
        <v>1</v>
      </c>
      <c r="AX136" s="44">
        <f>SUM(F136,I136,L136,O136,R136,U136,X136,AA136,AD136,AG136,AJ136,AM136,AP136,AS136,AV136)</f>
        <v>-13</v>
      </c>
      <c r="AY136" s="36">
        <f>SUM(D136,G136,J136,M136,P136,S136,V136,Y136,AB136,AE136,AH136,AK136,AN136,AQ136,AT136)</f>
        <v>1</v>
      </c>
    </row>
    <row r="137" spans="1:51" s="19" customFormat="1" ht="15" thickBot="1" x14ac:dyDescent="0.4">
      <c r="A137" s="17">
        <f t="shared" si="4"/>
        <v>133</v>
      </c>
      <c r="B137" s="78" t="s">
        <v>96</v>
      </c>
      <c r="C137" s="78" t="s">
        <v>13</v>
      </c>
      <c r="D137" s="23">
        <v>1</v>
      </c>
      <c r="E137" s="32">
        <v>0</v>
      </c>
      <c r="F137" s="32">
        <v>-14</v>
      </c>
      <c r="G137" s="18"/>
      <c r="H137" s="33"/>
      <c r="I137" s="33"/>
      <c r="J137" s="14"/>
      <c r="K137" s="32"/>
      <c r="L137" s="32"/>
      <c r="M137" s="21"/>
      <c r="N137" s="15"/>
      <c r="O137" s="72"/>
      <c r="P137" s="21"/>
      <c r="Q137" s="29"/>
      <c r="R137" s="15"/>
      <c r="S137" s="21"/>
      <c r="T137" s="15"/>
      <c r="U137" s="15"/>
      <c r="V137" s="21"/>
      <c r="W137" s="29"/>
      <c r="X137" s="29"/>
      <c r="Y137" s="13"/>
      <c r="Z137" s="29"/>
      <c r="AA137" s="29"/>
      <c r="AB137" s="26"/>
      <c r="AC137" s="29"/>
      <c r="AD137" s="29"/>
      <c r="AE137" s="26"/>
      <c r="AF137" s="29"/>
      <c r="AG137" s="29"/>
      <c r="AH137" s="26"/>
      <c r="AI137" s="29"/>
      <c r="AJ137" s="29"/>
      <c r="AK137" s="26"/>
      <c r="AL137" s="29"/>
      <c r="AM137" s="29"/>
      <c r="AN137" s="26"/>
      <c r="AO137" s="29"/>
      <c r="AP137" s="29"/>
      <c r="AQ137" s="26"/>
      <c r="AR137" s="29"/>
      <c r="AS137" s="29"/>
      <c r="AT137" s="26"/>
      <c r="AU137" s="88"/>
      <c r="AV137" s="88"/>
      <c r="AW137" s="10">
        <f>SUM(D137,E137,G137,H137,J137,K137,M137,N137,P137,Q137,S137,T137,V137,W137,Y137,Z137,AB137,AC137,AE137,AF137,AH137,AI137,AK137,AL137,AN137,AO137,AQ137,AR137,AT137,AU137)</f>
        <v>1</v>
      </c>
      <c r="AX137" s="44">
        <f>SUM(F137,I137,L137,O137,R137,U137,X137,AA137,AD137,AG137,AJ137,AM137,AP137,AS137,AV137)</f>
        <v>-14</v>
      </c>
      <c r="AY137" s="36">
        <f>SUM(D137,G137,J137,M137,P137,S137,V137,Y137,AB137,AE137,AH137,AK137,AN137,AQ137,AT137)</f>
        <v>1</v>
      </c>
    </row>
    <row r="138" spans="1:51" s="19" customFormat="1" ht="15" thickBot="1" x14ac:dyDescent="0.4">
      <c r="A138" s="17">
        <f t="shared" si="4"/>
        <v>134</v>
      </c>
      <c r="B138" s="79" t="s">
        <v>97</v>
      </c>
      <c r="C138" s="79" t="s">
        <v>13</v>
      </c>
      <c r="D138" s="23">
        <v>1</v>
      </c>
      <c r="E138" s="32">
        <v>0</v>
      </c>
      <c r="F138" s="32">
        <v>-14</v>
      </c>
      <c r="G138" s="18"/>
      <c r="H138" s="33"/>
      <c r="I138" s="33"/>
      <c r="J138" s="14"/>
      <c r="K138" s="32"/>
      <c r="L138" s="32"/>
      <c r="M138" s="21"/>
      <c r="N138" s="15"/>
      <c r="O138" s="72"/>
      <c r="P138" s="21"/>
      <c r="Q138" s="29"/>
      <c r="R138" s="15"/>
      <c r="S138" s="21"/>
      <c r="T138" s="15"/>
      <c r="U138" s="15"/>
      <c r="V138" s="21"/>
      <c r="W138" s="29"/>
      <c r="X138" s="29"/>
      <c r="Y138" s="13"/>
      <c r="Z138" s="29"/>
      <c r="AA138" s="29"/>
      <c r="AB138" s="26"/>
      <c r="AC138" s="29"/>
      <c r="AD138" s="29"/>
      <c r="AE138" s="26"/>
      <c r="AF138" s="29"/>
      <c r="AG138" s="29"/>
      <c r="AH138" s="26"/>
      <c r="AI138" s="29"/>
      <c r="AJ138" s="29"/>
      <c r="AK138" s="26"/>
      <c r="AL138" s="29"/>
      <c r="AM138" s="29"/>
      <c r="AN138" s="26"/>
      <c r="AO138" s="29"/>
      <c r="AP138" s="29"/>
      <c r="AQ138" s="26"/>
      <c r="AR138" s="29"/>
      <c r="AS138" s="29"/>
      <c r="AT138" s="26"/>
      <c r="AU138" s="88"/>
      <c r="AV138" s="88"/>
      <c r="AW138" s="10">
        <f>SUM(D138,E138,G138,H138,J138,K138,M138,N138,P138,Q138,S138,T138,V138,W138,Y138,Z138,AB138,AC138,AE138,AF138,AH138,AI138,AK138,AL138,AN138,AO138,AQ138,AR138,AT138,AU138)</f>
        <v>1</v>
      </c>
      <c r="AX138" s="44">
        <f>SUM(F138,I138,L138,O138,R138,U138,X138,AA138,AD138,AG138,AJ138,AM138,AP138,AS138,AV138)</f>
        <v>-14</v>
      </c>
      <c r="AY138" s="36">
        <f>SUM(D138,G138,J138,M138,P138,S138,V138,Y138,AB138,AE138,AH138,AK138,AN138,AQ138,AT138)</f>
        <v>1</v>
      </c>
    </row>
    <row r="139" spans="1:51" s="19" customFormat="1" ht="15" thickBot="1" x14ac:dyDescent="0.4">
      <c r="A139" s="17">
        <f t="shared" si="4"/>
        <v>135</v>
      </c>
      <c r="B139" s="28" t="s">
        <v>182</v>
      </c>
      <c r="C139" s="28" t="s">
        <v>147</v>
      </c>
      <c r="D139" s="22"/>
      <c r="E139" s="37"/>
      <c r="F139" s="37"/>
      <c r="G139" s="18"/>
      <c r="H139" s="36"/>
      <c r="I139" s="36"/>
      <c r="J139" s="7">
        <v>1</v>
      </c>
      <c r="K139" s="32">
        <v>0</v>
      </c>
      <c r="L139" s="32">
        <v>-18</v>
      </c>
      <c r="M139" s="21"/>
      <c r="N139" s="28"/>
      <c r="O139" s="73"/>
      <c r="P139" s="21"/>
      <c r="Q139" s="30"/>
      <c r="R139" s="28"/>
      <c r="S139" s="21"/>
      <c r="T139" s="28"/>
      <c r="U139" s="28"/>
      <c r="V139" s="21"/>
      <c r="W139" s="29"/>
      <c r="X139" s="29"/>
      <c r="Y139" s="13"/>
      <c r="Z139" s="29"/>
      <c r="AA139" s="29"/>
      <c r="AB139" s="26"/>
      <c r="AC139" s="29"/>
      <c r="AD139" s="29"/>
      <c r="AE139" s="26"/>
      <c r="AF139" s="29"/>
      <c r="AG139" s="29"/>
      <c r="AH139" s="26"/>
      <c r="AI139" s="29"/>
      <c r="AJ139" s="29"/>
      <c r="AK139" s="26"/>
      <c r="AL139" s="29"/>
      <c r="AM139" s="29"/>
      <c r="AN139" s="26"/>
      <c r="AO139" s="29"/>
      <c r="AP139" s="29"/>
      <c r="AQ139" s="26"/>
      <c r="AR139" s="29"/>
      <c r="AS139" s="29"/>
      <c r="AT139" s="29"/>
      <c r="AU139" s="29"/>
      <c r="AV139" s="29"/>
      <c r="AW139" s="10">
        <f>SUM(D139,E139,G139,H139,J139,K139,M139,N139,P139,Q139,S139,T139,V139,W139,Y139,Z139,AB139,AC139,AE139,AF139,AH139,AI139,AK139,AL139,AN139,AO139)</f>
        <v>1</v>
      </c>
      <c r="AX139" s="44">
        <f>SUM(F139,I139,L139,O139,R139,U139,X139,AA139,AD139,AG139,AJ139,AM139,AP139)</f>
        <v>-18</v>
      </c>
      <c r="AY139" s="36">
        <f>SUM(D139,G139,J139,M139,P139,S139,V139,Y139,AB139,AE139,AH139,AK139,AN139)</f>
        <v>1</v>
      </c>
    </row>
    <row r="140" spans="1:51" s="19" customFormat="1" ht="15" thickBot="1" x14ac:dyDescent="0.4">
      <c r="A140" s="17">
        <f t="shared" si="4"/>
        <v>136</v>
      </c>
      <c r="B140" s="28" t="s">
        <v>183</v>
      </c>
      <c r="C140" s="28" t="s">
        <v>147</v>
      </c>
      <c r="D140" s="22"/>
      <c r="E140" s="37"/>
      <c r="F140" s="37"/>
      <c r="G140" s="18"/>
      <c r="H140" s="36"/>
      <c r="I140" s="36"/>
      <c r="J140" s="7">
        <v>1</v>
      </c>
      <c r="K140" s="32">
        <v>0</v>
      </c>
      <c r="L140" s="32">
        <v>-18</v>
      </c>
      <c r="M140" s="21"/>
      <c r="N140" s="28"/>
      <c r="O140" s="73"/>
      <c r="P140" s="21"/>
      <c r="Q140" s="30"/>
      <c r="R140" s="28"/>
      <c r="S140" s="21"/>
      <c r="T140" s="28"/>
      <c r="U140" s="28"/>
      <c r="V140" s="21"/>
      <c r="W140" s="29"/>
      <c r="X140" s="29"/>
      <c r="Y140" s="13"/>
      <c r="Z140" s="29"/>
      <c r="AA140" s="29"/>
      <c r="AB140" s="26"/>
      <c r="AC140" s="29"/>
      <c r="AD140" s="29"/>
      <c r="AE140" s="26"/>
      <c r="AF140" s="29"/>
      <c r="AG140" s="29"/>
      <c r="AH140" s="26"/>
      <c r="AI140" s="29"/>
      <c r="AJ140" s="29"/>
      <c r="AK140" s="26"/>
      <c r="AL140" s="29"/>
      <c r="AM140" s="29"/>
      <c r="AN140" s="26"/>
      <c r="AO140" s="29"/>
      <c r="AP140" s="29"/>
      <c r="AQ140" s="26"/>
      <c r="AR140" s="29"/>
      <c r="AS140" s="29"/>
      <c r="AT140" s="29"/>
      <c r="AU140" s="29"/>
      <c r="AV140" s="29"/>
      <c r="AW140" s="10">
        <f>SUM(D140,E140,G140,H140,J140,K140,M140,N140,P140,Q140,S140,T140,V140,W140,Y140,Z140,AB140,AC140,AE140,AF140,AH140,AI140,AK140,AL140,AN140,AO140)</f>
        <v>1</v>
      </c>
      <c r="AX140" s="44">
        <f>SUM(F140,I140,L140,O140,R140,U140,X140,AA140,AD140,AG140,AJ140,AM140,AP140)</f>
        <v>-18</v>
      </c>
      <c r="AY140" s="36">
        <f>SUM(D140,G140,J140,M140,P140,S140,V140,Y140,AB140,AE140,AH140,AK140,AN140)</f>
        <v>1</v>
      </c>
    </row>
    <row r="141" spans="1:51" s="19" customFormat="1" ht="15" thickBot="1" x14ac:dyDescent="0.4">
      <c r="A141" s="17">
        <f t="shared" si="4"/>
        <v>137</v>
      </c>
      <c r="B141" s="79" t="s">
        <v>98</v>
      </c>
      <c r="C141" s="79" t="s">
        <v>13</v>
      </c>
      <c r="D141" s="23">
        <v>1</v>
      </c>
      <c r="E141" s="32">
        <v>0</v>
      </c>
      <c r="F141" s="32">
        <v>-19</v>
      </c>
      <c r="G141" s="18"/>
      <c r="H141" s="33"/>
      <c r="I141" s="33"/>
      <c r="J141" s="14"/>
      <c r="K141" s="32"/>
      <c r="L141" s="32"/>
      <c r="M141" s="21"/>
      <c r="N141" s="15"/>
      <c r="O141" s="72"/>
      <c r="P141" s="21"/>
      <c r="Q141" s="29"/>
      <c r="R141" s="15"/>
      <c r="S141" s="21"/>
      <c r="T141" s="15"/>
      <c r="U141" s="15"/>
      <c r="V141" s="21"/>
      <c r="W141" s="29"/>
      <c r="X141" s="29"/>
      <c r="Y141" s="13"/>
      <c r="Z141" s="29"/>
      <c r="AA141" s="29"/>
      <c r="AB141" s="26"/>
      <c r="AC141" s="29"/>
      <c r="AD141" s="29"/>
      <c r="AE141" s="26"/>
      <c r="AF141" s="29"/>
      <c r="AG141" s="29"/>
      <c r="AH141" s="26"/>
      <c r="AI141" s="29"/>
      <c r="AJ141" s="29"/>
      <c r="AK141" s="26"/>
      <c r="AL141" s="29"/>
      <c r="AM141" s="29"/>
      <c r="AN141" s="26"/>
      <c r="AO141" s="29"/>
      <c r="AP141" s="29"/>
      <c r="AQ141" s="26"/>
      <c r="AR141" s="29"/>
      <c r="AS141" s="29"/>
      <c r="AT141" s="26"/>
      <c r="AU141" s="88"/>
      <c r="AV141" s="88"/>
      <c r="AW141" s="10">
        <f>SUM(D141,E141,G141,H141,J141,K141,M141,N141,P141,Q141,S141,T141,V141,W141,Y141,Z141,AB141,AC141,AE141,AF141,AH141,AI141,AK141,AL141,AN141,AO141,AQ141,AR141,AT141,AU141)</f>
        <v>1</v>
      </c>
      <c r="AX141" s="44">
        <f>SUM(F141,I141,L141,O141,R141,U141,X141,AA141,AD141,AG141,AJ141,AM141,AP141,AS141,AV141)</f>
        <v>-19</v>
      </c>
      <c r="AY141" s="36">
        <f>SUM(D141,G141,J141,M141,P141,S141,V141,Y141,AB141,AE141,AH141,AK141,AN141,AQ141,AT141)</f>
        <v>1</v>
      </c>
    </row>
    <row r="142" spans="1:51" s="19" customFormat="1" ht="15" thickBot="1" x14ac:dyDescent="0.4">
      <c r="A142" s="17">
        <f t="shared" si="4"/>
        <v>138</v>
      </c>
      <c r="B142" s="79" t="s">
        <v>99</v>
      </c>
      <c r="C142" s="79" t="s">
        <v>13</v>
      </c>
      <c r="D142" s="23">
        <v>1</v>
      </c>
      <c r="E142" s="32">
        <v>0</v>
      </c>
      <c r="F142" s="32">
        <v>-19</v>
      </c>
      <c r="G142" s="18"/>
      <c r="H142" s="33"/>
      <c r="I142" s="33"/>
      <c r="J142" s="14"/>
      <c r="K142" s="32"/>
      <c r="L142" s="32"/>
      <c r="M142" s="21"/>
      <c r="N142" s="15"/>
      <c r="O142" s="72"/>
      <c r="P142" s="21"/>
      <c r="Q142" s="29"/>
      <c r="R142" s="15"/>
      <c r="S142" s="21"/>
      <c r="T142" s="15"/>
      <c r="U142" s="15"/>
      <c r="V142" s="21"/>
      <c r="W142" s="29"/>
      <c r="X142" s="29"/>
      <c r="Y142" s="13"/>
      <c r="Z142" s="29"/>
      <c r="AA142" s="29"/>
      <c r="AB142" s="26"/>
      <c r="AC142" s="29"/>
      <c r="AD142" s="29"/>
      <c r="AE142" s="26"/>
      <c r="AF142" s="29"/>
      <c r="AG142" s="29"/>
      <c r="AH142" s="26"/>
      <c r="AI142" s="29"/>
      <c r="AJ142" s="29"/>
      <c r="AK142" s="26"/>
      <c r="AL142" s="29"/>
      <c r="AM142" s="29"/>
      <c r="AN142" s="26"/>
      <c r="AO142" s="29"/>
      <c r="AP142" s="29"/>
      <c r="AQ142" s="26"/>
      <c r="AR142" s="29"/>
      <c r="AS142" s="29"/>
      <c r="AT142" s="26"/>
      <c r="AU142" s="88"/>
      <c r="AV142" s="88"/>
      <c r="AW142" s="10">
        <f>SUM(D142,E142,G142,H142,J142,K142,M142,N142,P142,Q142,S142,T142,V142,W142,Y142,Z142,AB142,AC142,AE142,AF142,AH142,AI142,AK142,AL142,AN142,AO142,AQ142,AR142,AT142,AU142)</f>
        <v>1</v>
      </c>
      <c r="AX142" s="44">
        <f>SUM(F142,I142,L142,O142,R142,U142,X142,AA142,AD142,AG142,AJ142,AM142,AP142,AS142,AV142)</f>
        <v>-19</v>
      </c>
      <c r="AY142" s="36">
        <f>SUM(D142,G142,J142,M142,P142,S142,V142,Y142,AB142,AE142,AH142,AK142,AN142,AQ142,AT142)</f>
        <v>1</v>
      </c>
    </row>
    <row r="143" spans="1:51" s="19" customFormat="1" ht="15" thickBot="1" x14ac:dyDescent="0.4">
      <c r="A143" s="17">
        <f t="shared" si="4"/>
        <v>139</v>
      </c>
      <c r="B143" s="79" t="s">
        <v>101</v>
      </c>
      <c r="C143" s="79" t="s">
        <v>13</v>
      </c>
      <c r="D143" s="23">
        <v>1</v>
      </c>
      <c r="E143" s="32">
        <v>0</v>
      </c>
      <c r="F143" s="32">
        <v>-25</v>
      </c>
      <c r="G143" s="18"/>
      <c r="H143" s="33"/>
      <c r="I143" s="33"/>
      <c r="J143" s="14"/>
      <c r="K143" s="32"/>
      <c r="L143" s="32"/>
      <c r="M143" s="21"/>
      <c r="N143" s="15"/>
      <c r="O143" s="72"/>
      <c r="P143" s="21"/>
      <c r="Q143" s="29"/>
      <c r="R143" s="15"/>
      <c r="S143" s="21"/>
      <c r="T143" s="15"/>
      <c r="U143" s="15"/>
      <c r="V143" s="21"/>
      <c r="W143" s="29"/>
      <c r="X143" s="29"/>
      <c r="Y143" s="13"/>
      <c r="Z143" s="29"/>
      <c r="AA143" s="29"/>
      <c r="AB143" s="26"/>
      <c r="AC143" s="29"/>
      <c r="AD143" s="29"/>
      <c r="AE143" s="26"/>
      <c r="AF143" s="29"/>
      <c r="AG143" s="29"/>
      <c r="AH143" s="26"/>
      <c r="AI143" s="29"/>
      <c r="AJ143" s="29"/>
      <c r="AK143" s="26"/>
      <c r="AL143" s="29"/>
      <c r="AM143" s="29"/>
      <c r="AN143" s="26"/>
      <c r="AO143" s="29"/>
      <c r="AP143" s="29"/>
      <c r="AQ143" s="26"/>
      <c r="AR143" s="29"/>
      <c r="AS143" s="29"/>
      <c r="AT143" s="26"/>
      <c r="AU143" s="88"/>
      <c r="AV143" s="88"/>
      <c r="AW143" s="10">
        <f>SUM(D143,E143,G143,H143,J143,K143,M143,N143,P143,Q143,S143,T143,V143,W143,Y143,Z143,AB143,AC143,AE143,AF143,AH143,AI143,AK143,AL143,AN143,AO143,AQ143,AR143,AT143,AU143)</f>
        <v>1</v>
      </c>
      <c r="AX143" s="44">
        <f>SUM(F143,I143,L143,O143,R143,U143,X143,AA143,AD143,AG143,AJ143,AM143,AP143,AS143,AV143)</f>
        <v>-25</v>
      </c>
      <c r="AY143" s="36">
        <f>SUM(D143,G143,J143,M143,P143,S143,V143,Y143,AB143,AE143,AH143,AK143,AN143,AQ143,AT143)</f>
        <v>1</v>
      </c>
    </row>
    <row r="144" spans="1:51" s="19" customFormat="1" ht="15" thickBot="1" x14ac:dyDescent="0.4">
      <c r="A144" s="17">
        <f t="shared" si="4"/>
        <v>140</v>
      </c>
      <c r="B144" s="79" t="s">
        <v>100</v>
      </c>
      <c r="C144" s="79" t="s">
        <v>13</v>
      </c>
      <c r="D144" s="23">
        <v>1</v>
      </c>
      <c r="E144" s="32">
        <v>0</v>
      </c>
      <c r="F144" s="32">
        <v>-25</v>
      </c>
      <c r="G144" s="18"/>
      <c r="H144" s="33"/>
      <c r="I144" s="33"/>
      <c r="J144" s="14"/>
      <c r="K144" s="32"/>
      <c r="L144" s="32"/>
      <c r="M144" s="21"/>
      <c r="N144" s="15"/>
      <c r="O144" s="72"/>
      <c r="P144" s="21"/>
      <c r="Q144" s="29"/>
      <c r="R144" s="15"/>
      <c r="S144" s="21"/>
      <c r="T144" s="15"/>
      <c r="U144" s="15"/>
      <c r="V144" s="21"/>
      <c r="W144" s="29"/>
      <c r="X144" s="29"/>
      <c r="Y144" s="13"/>
      <c r="Z144" s="29"/>
      <c r="AA144" s="29"/>
      <c r="AB144" s="26"/>
      <c r="AC144" s="29"/>
      <c r="AD144" s="29"/>
      <c r="AE144" s="26"/>
      <c r="AF144" s="29"/>
      <c r="AG144" s="29"/>
      <c r="AH144" s="26"/>
      <c r="AI144" s="29"/>
      <c r="AJ144" s="29"/>
      <c r="AK144" s="26"/>
      <c r="AL144" s="29"/>
      <c r="AM144" s="29"/>
      <c r="AN144" s="26"/>
      <c r="AO144" s="29"/>
      <c r="AP144" s="29"/>
      <c r="AQ144" s="26"/>
      <c r="AR144" s="29"/>
      <c r="AS144" s="29"/>
      <c r="AT144" s="26"/>
      <c r="AU144" s="88"/>
      <c r="AV144" s="88"/>
      <c r="AW144" s="10">
        <f>SUM(D144,E144,G144,H144,J144,K144,M144,N144,P144,Q144,S144,T144,V144,W144,Y144,Z144,AB144,AC144,AE144,AF144,AH144,AI144,AK144,AL144,AN144,AO144,AQ144,AR144,AT144,AU144)</f>
        <v>1</v>
      </c>
      <c r="AX144" s="44">
        <f>SUM(F144,I144,L144,O144,R144,U144,X144,AA144,AD144,AG144,AJ144,AM144,AP144,AS144,AV144)</f>
        <v>-25</v>
      </c>
      <c r="AY144" s="36">
        <f>SUM(D144,G144,J144,M144,P144,S144,V144,Y144,AB144,AE144,AH144,AK144,AN144,AQ144,AT144)</f>
        <v>1</v>
      </c>
    </row>
    <row r="145" spans="1:51" s="19" customFormat="1" ht="15" thickBot="1" x14ac:dyDescent="0.4">
      <c r="A145" s="17">
        <f t="shared" si="4"/>
        <v>141</v>
      </c>
      <c r="B145" s="41" t="s">
        <v>159</v>
      </c>
      <c r="C145" s="28" t="s">
        <v>105</v>
      </c>
      <c r="D145" s="14"/>
      <c r="E145" s="15"/>
      <c r="F145" s="15"/>
      <c r="G145" s="18"/>
      <c r="H145" s="36"/>
      <c r="I145" s="36"/>
      <c r="J145" s="7">
        <v>1</v>
      </c>
      <c r="K145" s="32">
        <v>0</v>
      </c>
      <c r="L145" s="32">
        <v>-25</v>
      </c>
      <c r="M145" s="21"/>
      <c r="N145" s="15"/>
      <c r="O145" s="72"/>
      <c r="P145" s="21"/>
      <c r="Q145" s="29"/>
      <c r="R145" s="15"/>
      <c r="S145" s="21"/>
      <c r="T145" s="15"/>
      <c r="U145" s="15"/>
      <c r="V145" s="21"/>
      <c r="W145" s="29"/>
      <c r="X145" s="29"/>
      <c r="Y145" s="13"/>
      <c r="Z145" s="29"/>
      <c r="AA145" s="29"/>
      <c r="AB145" s="26"/>
      <c r="AC145" s="29"/>
      <c r="AD145" s="29"/>
      <c r="AE145" s="26"/>
      <c r="AF145" s="29"/>
      <c r="AG145" s="29"/>
      <c r="AH145" s="26"/>
      <c r="AI145" s="29"/>
      <c r="AJ145" s="29"/>
      <c r="AK145" s="26"/>
      <c r="AL145" s="29"/>
      <c r="AM145" s="29"/>
      <c r="AN145" s="26"/>
      <c r="AO145" s="29"/>
      <c r="AP145" s="29"/>
      <c r="AQ145" s="26"/>
      <c r="AR145" s="29"/>
      <c r="AS145" s="29"/>
      <c r="AT145" s="29"/>
      <c r="AU145" s="29"/>
      <c r="AV145" s="29"/>
      <c r="AW145" s="10">
        <f>SUM(D145,E145,G145,H145,J145,K145,M145,N145,P145,Q145,S145,T145,V145,W145,Y145,Z145,AB145,AC145,AE145,AF145,AH145,AI145,AK145,AL145,AN145,AO145)</f>
        <v>1</v>
      </c>
      <c r="AX145" s="44">
        <f>SUM(F145,I145,L145,O145,R145,U145,X145,AA145,AD145,AG145,AJ145,AM145,AP145)</f>
        <v>-25</v>
      </c>
      <c r="AY145" s="36">
        <f>SUM(D145,G145,J145,M145,P145,S145,V145,Y145,AB145,AE145,AH145,AK145,AN145)</f>
        <v>1</v>
      </c>
    </row>
    <row r="146" spans="1:51" s="19" customFormat="1" ht="15" thickBot="1" x14ac:dyDescent="0.4">
      <c r="A146" s="17">
        <f t="shared" si="4"/>
        <v>142</v>
      </c>
      <c r="B146" s="41" t="s">
        <v>160</v>
      </c>
      <c r="C146" s="28" t="s">
        <v>11</v>
      </c>
      <c r="D146" s="23"/>
      <c r="E146" s="15"/>
      <c r="F146" s="15"/>
      <c r="G146" s="18"/>
      <c r="H146" s="36"/>
      <c r="I146" s="36"/>
      <c r="J146" s="7">
        <v>1</v>
      </c>
      <c r="K146" s="32">
        <v>0</v>
      </c>
      <c r="L146" s="32">
        <v>-25</v>
      </c>
      <c r="M146" s="21"/>
      <c r="N146" s="15"/>
      <c r="O146" s="72"/>
      <c r="P146" s="21"/>
      <c r="Q146" s="29"/>
      <c r="R146" s="15"/>
      <c r="S146" s="21"/>
      <c r="T146" s="15"/>
      <c r="U146" s="15"/>
      <c r="V146" s="21"/>
      <c r="W146" s="29"/>
      <c r="X146" s="29"/>
      <c r="Y146" s="13"/>
      <c r="Z146" s="29"/>
      <c r="AA146" s="29"/>
      <c r="AB146" s="26"/>
      <c r="AC146" s="29"/>
      <c r="AD146" s="29"/>
      <c r="AE146" s="26"/>
      <c r="AF146" s="29"/>
      <c r="AG146" s="29"/>
      <c r="AH146" s="26"/>
      <c r="AI146" s="29"/>
      <c r="AJ146" s="29"/>
      <c r="AK146" s="26"/>
      <c r="AL146" s="29"/>
      <c r="AM146" s="29"/>
      <c r="AN146" s="26"/>
      <c r="AO146" s="29"/>
      <c r="AP146" s="29"/>
      <c r="AQ146" s="26"/>
      <c r="AR146" s="29"/>
      <c r="AS146" s="29"/>
      <c r="AT146" s="29"/>
      <c r="AU146" s="29"/>
      <c r="AV146" s="29"/>
      <c r="AW146" s="10">
        <f>SUM(D146,E146,G146,H146,J146,K146,M146,N146,P146,Q146,S146,T146,V146,W146,Y146,Z146,AB146,AC146,AE146,AF146,AH146,AI146,AK146,AL146,AN146,AO146)</f>
        <v>1</v>
      </c>
      <c r="AX146" s="44">
        <f>SUM(F146,I146,L146,O146,R146,U146,X146,AA146,AD146,AG146,AJ146,AM146,AP146)</f>
        <v>-25</v>
      </c>
      <c r="AY146" s="36">
        <f>SUM(D146,G146,J146,M146,P146,S146,V146,Y146,AB146,AE146,AH146,AK146,AN146)</f>
        <v>1</v>
      </c>
    </row>
    <row r="147" spans="1:51" s="19" customFormat="1" ht="15" thickBot="1" x14ac:dyDescent="0.4">
      <c r="A147" s="17">
        <f t="shared" si="4"/>
        <v>143</v>
      </c>
      <c r="B147" s="78" t="s">
        <v>103</v>
      </c>
      <c r="C147" s="78"/>
      <c r="D147" s="23">
        <v>1</v>
      </c>
      <c r="E147" s="32">
        <v>0</v>
      </c>
      <c r="F147" s="32">
        <v>-28</v>
      </c>
      <c r="G147" s="18"/>
      <c r="H147" s="33"/>
      <c r="I147" s="33"/>
      <c r="J147" s="14"/>
      <c r="K147" s="32"/>
      <c r="L147" s="32"/>
      <c r="M147" s="21"/>
      <c r="N147" s="15"/>
      <c r="O147" s="72"/>
      <c r="P147" s="21"/>
      <c r="Q147" s="29"/>
      <c r="R147" s="15"/>
      <c r="S147" s="21"/>
      <c r="T147" s="15"/>
      <c r="U147" s="15"/>
      <c r="V147" s="21"/>
      <c r="W147" s="29"/>
      <c r="X147" s="29"/>
      <c r="Y147" s="13"/>
      <c r="Z147" s="29"/>
      <c r="AA147" s="29"/>
      <c r="AB147" s="26"/>
      <c r="AC147" s="29"/>
      <c r="AD147" s="29"/>
      <c r="AE147" s="26"/>
      <c r="AF147" s="29"/>
      <c r="AG147" s="29"/>
      <c r="AH147" s="26"/>
      <c r="AI147" s="29"/>
      <c r="AJ147" s="29"/>
      <c r="AK147" s="26"/>
      <c r="AL147" s="29"/>
      <c r="AM147" s="29"/>
      <c r="AN147" s="26"/>
      <c r="AO147" s="29"/>
      <c r="AP147" s="29"/>
      <c r="AQ147" s="26"/>
      <c r="AR147" s="29"/>
      <c r="AS147" s="29"/>
      <c r="AT147" s="26"/>
      <c r="AU147" s="88"/>
      <c r="AV147" s="88"/>
      <c r="AW147" s="10">
        <f>SUM(D147,E147,G147,H147,J147,K147,M147,N147,P147,Q147,S147,T147,V147,W147,Y147,Z147,AB147,AC147,AE147,AF147,AH147,AI147,AK147,AL147,AN147,AO147,AQ147,AR147,AT147,AU147)</f>
        <v>1</v>
      </c>
      <c r="AX147" s="44">
        <f>SUM(F147,I147,L147,O147,R147,U147,X147,AA147,AD147,AG147,AJ147,AM147,AP147,AS147,AV147)</f>
        <v>-28</v>
      </c>
      <c r="AY147" s="36">
        <f>SUM(D147,G147,J147,M147,P147,S147,V147,Y147,AB147,AE147,AH147,AK147,AN147,AQ147,AT147)</f>
        <v>1</v>
      </c>
    </row>
    <row r="148" spans="1:51" s="19" customFormat="1" ht="15" thickBot="1" x14ac:dyDescent="0.4">
      <c r="A148" s="17">
        <f t="shared" ref="A148:A158" si="5">SUM(A147+1)</f>
        <v>144</v>
      </c>
      <c r="B148" s="78" t="s">
        <v>102</v>
      </c>
      <c r="C148" s="78"/>
      <c r="D148" s="23">
        <v>1</v>
      </c>
      <c r="E148" s="32">
        <v>0</v>
      </c>
      <c r="F148" s="32">
        <v>-28</v>
      </c>
      <c r="G148" s="18"/>
      <c r="H148" s="33"/>
      <c r="I148" s="33"/>
      <c r="J148" s="14"/>
      <c r="K148" s="32"/>
      <c r="L148" s="32"/>
      <c r="M148" s="21"/>
      <c r="N148" s="15"/>
      <c r="O148" s="72"/>
      <c r="P148" s="21"/>
      <c r="Q148" s="29"/>
      <c r="R148" s="15"/>
      <c r="S148" s="21"/>
      <c r="T148" s="15"/>
      <c r="U148" s="15"/>
      <c r="V148" s="21"/>
      <c r="W148" s="29"/>
      <c r="X148" s="29"/>
      <c r="Y148" s="13"/>
      <c r="Z148" s="29"/>
      <c r="AA148" s="29"/>
      <c r="AB148" s="26"/>
      <c r="AC148" s="29"/>
      <c r="AD148" s="29"/>
      <c r="AE148" s="26"/>
      <c r="AF148" s="29"/>
      <c r="AG148" s="29"/>
      <c r="AH148" s="26"/>
      <c r="AI148" s="29"/>
      <c r="AJ148" s="29"/>
      <c r="AK148" s="26"/>
      <c r="AL148" s="29"/>
      <c r="AM148" s="29"/>
      <c r="AN148" s="26"/>
      <c r="AO148" s="29"/>
      <c r="AP148" s="29"/>
      <c r="AQ148" s="26"/>
      <c r="AR148" s="29"/>
      <c r="AS148" s="29"/>
      <c r="AT148" s="26"/>
      <c r="AU148" s="88"/>
      <c r="AV148" s="88"/>
      <c r="AW148" s="10">
        <f>SUM(D148,E148,G148,H148,J148,K148,M148,N148,P148,Q148,S148,T148,V148,W148,Y148,Z148,AB148,AC148,AE148,AF148,AH148,AI148,AK148,AL148,AN148,AO148,AQ148,AR148,AT148,AU148)</f>
        <v>1</v>
      </c>
      <c r="AX148" s="44">
        <f>SUM(F148,I148,L148,O148,R148,U148,X148,AA148,AD148,AG148,AJ148,AM148,AP148,AS148,AV148)</f>
        <v>-28</v>
      </c>
      <c r="AY148" s="36">
        <f>SUM(D148,G148,J148,M148,P148,S148,V148,Y148,AB148,AE148,AH148,AK148,AN148,AQ148,AT148)</f>
        <v>1</v>
      </c>
    </row>
    <row r="149" spans="1:51" s="19" customFormat="1" ht="15" thickBot="1" x14ac:dyDescent="0.4">
      <c r="A149" s="17">
        <f t="shared" si="5"/>
        <v>145</v>
      </c>
      <c r="B149" s="28" t="s">
        <v>177</v>
      </c>
      <c r="C149" s="28" t="s">
        <v>179</v>
      </c>
      <c r="D149" s="22"/>
      <c r="E149" s="37"/>
      <c r="F149" s="37"/>
      <c r="G149" s="18"/>
      <c r="H149" s="36"/>
      <c r="I149" s="36"/>
      <c r="J149" s="7">
        <v>1</v>
      </c>
      <c r="K149" s="32">
        <v>0</v>
      </c>
      <c r="L149" s="32">
        <v>-29</v>
      </c>
      <c r="M149" s="21"/>
      <c r="N149" s="28"/>
      <c r="O149" s="73"/>
      <c r="P149" s="21"/>
      <c r="Q149" s="30"/>
      <c r="R149" s="28"/>
      <c r="S149" s="21"/>
      <c r="T149" s="28"/>
      <c r="U149" s="28"/>
      <c r="V149" s="21"/>
      <c r="W149" s="29"/>
      <c r="X149" s="29"/>
      <c r="Y149" s="13"/>
      <c r="Z149" s="29"/>
      <c r="AA149" s="29"/>
      <c r="AB149" s="26"/>
      <c r="AC149" s="29"/>
      <c r="AD149" s="29"/>
      <c r="AE149" s="26"/>
      <c r="AF149" s="29"/>
      <c r="AG149" s="29"/>
      <c r="AH149" s="26"/>
      <c r="AI149" s="29"/>
      <c r="AJ149" s="29"/>
      <c r="AK149" s="26"/>
      <c r="AL149" s="29"/>
      <c r="AM149" s="29"/>
      <c r="AN149" s="26"/>
      <c r="AO149" s="29"/>
      <c r="AP149" s="29"/>
      <c r="AQ149" s="26"/>
      <c r="AR149" s="29"/>
      <c r="AS149" s="29"/>
      <c r="AT149" s="29"/>
      <c r="AU149" s="29"/>
      <c r="AV149" s="29"/>
      <c r="AW149" s="10">
        <f>SUM(D149,E149,G149,H149,J149,K149,M149,N149,P149,Q149,S149,T149,V149,W149,Y149,Z149,AB149,AC149,AE149,AF149,AH149,AI149,AK149,AL149,AN149,AO149)</f>
        <v>1</v>
      </c>
      <c r="AX149" s="44">
        <f>SUM(F149,I149,L149,O149,R149,U149,X149,AA149,AD149,AG149,AJ149,AM149,AP149)</f>
        <v>-29</v>
      </c>
      <c r="AY149" s="36">
        <f>SUM(D149,G149,J149,M149,P149,S149,V149,Y149,AB149,AE149,AH149,AK149,AN149)</f>
        <v>1</v>
      </c>
    </row>
    <row r="150" spans="1:51" ht="15" thickBot="1" x14ac:dyDescent="0.4">
      <c r="A150" s="17">
        <f t="shared" si="5"/>
        <v>146</v>
      </c>
      <c r="B150" s="28" t="s">
        <v>178</v>
      </c>
      <c r="C150" s="28" t="s">
        <v>179</v>
      </c>
      <c r="D150" s="22"/>
      <c r="E150" s="37"/>
      <c r="F150" s="37"/>
      <c r="G150" s="18"/>
      <c r="H150" s="36"/>
      <c r="I150" s="36"/>
      <c r="J150" s="7">
        <v>1</v>
      </c>
      <c r="K150" s="32">
        <v>0</v>
      </c>
      <c r="L150" s="32">
        <v>-29</v>
      </c>
      <c r="M150" s="21"/>
      <c r="N150" s="28"/>
      <c r="O150" s="73"/>
      <c r="P150" s="21"/>
      <c r="Q150" s="30"/>
      <c r="R150" s="28"/>
      <c r="S150" s="21"/>
      <c r="T150" s="28"/>
      <c r="U150" s="28"/>
      <c r="V150" s="21"/>
      <c r="W150" s="29"/>
      <c r="X150" s="29"/>
      <c r="Y150" s="13"/>
      <c r="Z150" s="29"/>
      <c r="AA150" s="29"/>
      <c r="AB150" s="26"/>
      <c r="AC150" s="29"/>
      <c r="AD150" s="29"/>
      <c r="AE150" s="26"/>
      <c r="AF150" s="29"/>
      <c r="AG150" s="29"/>
      <c r="AH150" s="26"/>
      <c r="AI150" s="29"/>
      <c r="AJ150" s="29"/>
      <c r="AK150" s="26"/>
      <c r="AL150" s="29"/>
      <c r="AM150" s="29"/>
      <c r="AN150" s="26"/>
      <c r="AO150" s="29"/>
      <c r="AP150" s="29"/>
      <c r="AQ150" s="26"/>
      <c r="AR150" s="29"/>
      <c r="AS150" s="29"/>
      <c r="AT150" s="29"/>
      <c r="AU150" s="29"/>
      <c r="AV150" s="29"/>
      <c r="AW150" s="10">
        <f>SUM(D150,E150,G150,H150,J150,K150,M150,N150,P150,Q150,S150,T150,V150,W150,Y150,Z150,AB150,AC150,AE150,AF150,AH150,AI150,AK150,AL150,AN150,AO150)</f>
        <v>1</v>
      </c>
      <c r="AX150" s="44">
        <f>SUM(F150,I150,L150,O150,R150,U150,X150,AA150,AD150,AG150,AJ150,AM150,AP150)</f>
        <v>-29</v>
      </c>
      <c r="AY150" s="36">
        <f>SUM(D150,G150,J150,M150,P150,S150,V150,Y150,AB150,AE150,AH150,AK150,AN150)</f>
        <v>1</v>
      </c>
    </row>
    <row r="151" spans="1:51" ht="15" thickBot="1" x14ac:dyDescent="0.4">
      <c r="A151" s="17">
        <f t="shared" si="5"/>
        <v>147</v>
      </c>
      <c r="B151" s="28"/>
      <c r="C151" s="28"/>
      <c r="D151" s="22"/>
      <c r="E151" s="37"/>
      <c r="F151" s="37"/>
      <c r="G151" s="18"/>
      <c r="H151" s="36"/>
      <c r="I151" s="36"/>
      <c r="J151" s="7">
        <v>1</v>
      </c>
      <c r="M151" s="21"/>
      <c r="N151" s="28"/>
      <c r="O151" s="73"/>
      <c r="P151" s="21"/>
      <c r="Q151" s="30"/>
      <c r="R151" s="28"/>
      <c r="S151" s="21"/>
      <c r="T151" s="28"/>
      <c r="U151" s="28"/>
      <c r="V151" s="21"/>
      <c r="W151" s="29"/>
      <c r="X151" s="29"/>
      <c r="Y151" s="13"/>
      <c r="Z151" s="29"/>
      <c r="AA151" s="29"/>
      <c r="AB151" s="26"/>
      <c r="AC151" s="29"/>
      <c r="AD151" s="29"/>
      <c r="AE151" s="26"/>
      <c r="AF151" s="29"/>
      <c r="AG151" s="29"/>
      <c r="AH151" s="26"/>
      <c r="AI151" s="29"/>
      <c r="AJ151" s="29"/>
      <c r="AK151" s="26"/>
      <c r="AL151" s="29"/>
      <c r="AM151" s="29"/>
      <c r="AN151" s="26"/>
      <c r="AO151" s="29"/>
      <c r="AP151" s="29"/>
      <c r="AQ151" s="26"/>
      <c r="AR151" s="29"/>
      <c r="AS151" s="29"/>
      <c r="AT151" s="29"/>
      <c r="AU151" s="29"/>
      <c r="AV151" s="29"/>
      <c r="AW151" s="10">
        <f t="shared" ref="AW150:AW172" si="6">SUM(D151,E151,G151,H151,J151,K151,M151,N151,P151,Q151,S151,T151,V151,W151,Y151,Z151,AB151,AC151,AE151,AF151,AH151,AI151,AK151,AL151,AN151,AO151)</f>
        <v>1</v>
      </c>
      <c r="AX151" s="44">
        <f t="shared" ref="AX150:AX172" si="7">SUM(F151,I151,L151,O151,R151,U151,X151,AA151,AD151,AG151,AJ151,AM151,AP151)</f>
        <v>0</v>
      </c>
      <c r="AY151" s="36">
        <f t="shared" ref="AY150:AY172" si="8">SUM(D151,G151,J151,M151,P151,S151,V151,Y151,AB151,AE151,AH151,AK151,AN151)</f>
        <v>1</v>
      </c>
    </row>
    <row r="152" spans="1:51" ht="15" thickBot="1" x14ac:dyDescent="0.4">
      <c r="A152" s="17">
        <f t="shared" si="5"/>
        <v>148</v>
      </c>
      <c r="B152" s="28"/>
      <c r="C152" s="28"/>
      <c r="D152" s="22"/>
      <c r="E152" s="37"/>
      <c r="F152" s="37"/>
      <c r="G152" s="18"/>
      <c r="H152" s="36"/>
      <c r="I152" s="36"/>
      <c r="J152" s="7">
        <v>1</v>
      </c>
      <c r="M152" s="21"/>
      <c r="N152" s="28"/>
      <c r="O152" s="73"/>
      <c r="P152" s="21"/>
      <c r="Q152" s="30"/>
      <c r="R152" s="28"/>
      <c r="S152" s="21"/>
      <c r="T152" s="28"/>
      <c r="U152" s="28"/>
      <c r="V152" s="21"/>
      <c r="W152" s="29"/>
      <c r="X152" s="29"/>
      <c r="Y152" s="13"/>
      <c r="Z152" s="29"/>
      <c r="AA152" s="29"/>
      <c r="AB152" s="26"/>
      <c r="AC152" s="29"/>
      <c r="AD152" s="29"/>
      <c r="AE152" s="26"/>
      <c r="AF152" s="29"/>
      <c r="AG152" s="29"/>
      <c r="AH152" s="26"/>
      <c r="AI152" s="29"/>
      <c r="AJ152" s="29"/>
      <c r="AK152" s="26"/>
      <c r="AL152" s="29"/>
      <c r="AM152" s="29"/>
      <c r="AN152" s="26"/>
      <c r="AO152" s="29"/>
      <c r="AP152" s="29"/>
      <c r="AQ152" s="26"/>
      <c r="AR152" s="29"/>
      <c r="AS152" s="29"/>
      <c r="AT152" s="29"/>
      <c r="AU152" s="29"/>
      <c r="AV152" s="29"/>
      <c r="AW152" s="10">
        <f t="shared" si="6"/>
        <v>1</v>
      </c>
      <c r="AX152" s="44">
        <f t="shared" si="7"/>
        <v>0</v>
      </c>
      <c r="AY152" s="36">
        <f t="shared" si="8"/>
        <v>1</v>
      </c>
    </row>
    <row r="153" spans="1:51" ht="15" thickBot="1" x14ac:dyDescent="0.4">
      <c r="A153" s="17">
        <f t="shared" si="5"/>
        <v>149</v>
      </c>
      <c r="B153" s="28"/>
      <c r="C153" s="28"/>
      <c r="D153" s="22"/>
      <c r="E153" s="37"/>
      <c r="F153" s="37"/>
      <c r="G153" s="18"/>
      <c r="H153" s="36"/>
      <c r="I153" s="36"/>
      <c r="J153" s="7">
        <v>1</v>
      </c>
      <c r="M153" s="21"/>
      <c r="N153" s="28"/>
      <c r="O153" s="73"/>
      <c r="P153" s="21"/>
      <c r="Q153" s="30"/>
      <c r="R153" s="28"/>
      <c r="S153" s="21"/>
      <c r="T153" s="28"/>
      <c r="U153" s="28"/>
      <c r="V153" s="21"/>
      <c r="W153" s="29"/>
      <c r="X153" s="29"/>
      <c r="Y153" s="13"/>
      <c r="Z153" s="29"/>
      <c r="AA153" s="29"/>
      <c r="AB153" s="26"/>
      <c r="AC153" s="29"/>
      <c r="AD153" s="29"/>
      <c r="AE153" s="26"/>
      <c r="AF153" s="29"/>
      <c r="AG153" s="29"/>
      <c r="AH153" s="26"/>
      <c r="AI153" s="29"/>
      <c r="AJ153" s="29"/>
      <c r="AK153" s="26"/>
      <c r="AL153" s="29"/>
      <c r="AM153" s="29"/>
      <c r="AN153" s="26"/>
      <c r="AO153" s="29"/>
      <c r="AP153" s="29"/>
      <c r="AQ153" s="26"/>
      <c r="AR153" s="29"/>
      <c r="AS153" s="29"/>
      <c r="AT153" s="29"/>
      <c r="AU153" s="29"/>
      <c r="AV153" s="29"/>
      <c r="AW153" s="10">
        <f t="shared" si="6"/>
        <v>1</v>
      </c>
      <c r="AX153" s="44">
        <f t="shared" si="7"/>
        <v>0</v>
      </c>
      <c r="AY153" s="36">
        <f t="shared" si="8"/>
        <v>1</v>
      </c>
    </row>
    <row r="154" spans="1:51" ht="15" thickBot="1" x14ac:dyDescent="0.4">
      <c r="A154" s="17">
        <f t="shared" si="5"/>
        <v>150</v>
      </c>
      <c r="B154" s="28"/>
      <c r="C154" s="28"/>
      <c r="D154" s="22"/>
      <c r="E154" s="37"/>
      <c r="F154" s="37"/>
      <c r="G154" s="18"/>
      <c r="H154" s="36"/>
      <c r="I154" s="36"/>
      <c r="J154" s="22"/>
      <c r="M154" s="21"/>
      <c r="N154" s="28"/>
      <c r="O154" s="73"/>
      <c r="P154" s="21"/>
      <c r="Q154" s="30"/>
      <c r="R154" s="28"/>
      <c r="S154" s="21"/>
      <c r="T154" s="28"/>
      <c r="U154" s="28"/>
      <c r="V154" s="21"/>
      <c r="W154" s="29"/>
      <c r="X154" s="29"/>
      <c r="Y154" s="13"/>
      <c r="Z154" s="29"/>
      <c r="AA154" s="29"/>
      <c r="AB154" s="26"/>
      <c r="AC154" s="29"/>
      <c r="AD154" s="29"/>
      <c r="AE154" s="26"/>
      <c r="AF154" s="29"/>
      <c r="AG154" s="29"/>
      <c r="AH154" s="26"/>
      <c r="AI154" s="29"/>
      <c r="AJ154" s="29"/>
      <c r="AK154" s="26"/>
      <c r="AL154" s="29"/>
      <c r="AM154" s="29"/>
      <c r="AN154" s="26"/>
      <c r="AO154" s="29"/>
      <c r="AP154" s="29"/>
      <c r="AQ154" s="26"/>
      <c r="AR154" s="29"/>
      <c r="AS154" s="29"/>
      <c r="AT154" s="29"/>
      <c r="AU154" s="29"/>
      <c r="AV154" s="29"/>
      <c r="AW154" s="10">
        <f t="shared" si="6"/>
        <v>0</v>
      </c>
      <c r="AX154" s="44">
        <f t="shared" si="7"/>
        <v>0</v>
      </c>
      <c r="AY154" s="36">
        <f t="shared" si="8"/>
        <v>0</v>
      </c>
    </row>
    <row r="155" spans="1:51" ht="15" thickBot="1" x14ac:dyDescent="0.4">
      <c r="A155" s="17">
        <f t="shared" si="5"/>
        <v>151</v>
      </c>
      <c r="B155" s="28"/>
      <c r="C155" s="28"/>
      <c r="D155" s="22"/>
      <c r="E155" s="37"/>
      <c r="F155" s="37"/>
      <c r="G155" s="18"/>
      <c r="H155" s="36"/>
      <c r="I155" s="36"/>
      <c r="J155" s="22"/>
      <c r="M155" s="21"/>
      <c r="N155" s="28"/>
      <c r="O155" s="73"/>
      <c r="P155" s="21"/>
      <c r="Q155" s="30"/>
      <c r="R155" s="28"/>
      <c r="S155" s="21"/>
      <c r="T155" s="28"/>
      <c r="U155" s="28"/>
      <c r="V155" s="21"/>
      <c r="W155" s="29"/>
      <c r="X155" s="29"/>
      <c r="Y155" s="13"/>
      <c r="Z155" s="29"/>
      <c r="AA155" s="29"/>
      <c r="AB155" s="26"/>
      <c r="AC155" s="29"/>
      <c r="AD155" s="29"/>
      <c r="AE155" s="26"/>
      <c r="AF155" s="29"/>
      <c r="AG155" s="29"/>
      <c r="AH155" s="26"/>
      <c r="AI155" s="29"/>
      <c r="AJ155" s="29"/>
      <c r="AK155" s="26"/>
      <c r="AL155" s="29"/>
      <c r="AM155" s="29"/>
      <c r="AN155" s="26"/>
      <c r="AO155" s="29"/>
      <c r="AP155" s="29"/>
      <c r="AQ155" s="26"/>
      <c r="AR155" s="29"/>
      <c r="AS155" s="29"/>
      <c r="AT155" s="29"/>
      <c r="AU155" s="29"/>
      <c r="AV155" s="29"/>
      <c r="AW155" s="10">
        <f t="shared" si="6"/>
        <v>0</v>
      </c>
      <c r="AX155" s="44">
        <f t="shared" si="7"/>
        <v>0</v>
      </c>
      <c r="AY155" s="36">
        <f t="shared" si="8"/>
        <v>0</v>
      </c>
    </row>
    <row r="156" spans="1:51" ht="15" thickBot="1" x14ac:dyDescent="0.4">
      <c r="A156" s="17">
        <f t="shared" si="5"/>
        <v>152</v>
      </c>
      <c r="B156" s="28"/>
      <c r="C156" s="28"/>
      <c r="D156" s="22"/>
      <c r="E156" s="37"/>
      <c r="F156" s="37"/>
      <c r="G156" s="18"/>
      <c r="H156" s="36"/>
      <c r="I156" s="36"/>
      <c r="J156" s="22"/>
      <c r="M156" s="21"/>
      <c r="N156" s="28"/>
      <c r="O156" s="73"/>
      <c r="P156" s="21"/>
      <c r="Q156" s="30"/>
      <c r="R156" s="28"/>
      <c r="S156" s="21"/>
      <c r="T156" s="28"/>
      <c r="U156" s="28"/>
      <c r="V156" s="21"/>
      <c r="W156" s="29"/>
      <c r="X156" s="29"/>
      <c r="Y156" s="13"/>
      <c r="Z156" s="29"/>
      <c r="AA156" s="29"/>
      <c r="AB156" s="26"/>
      <c r="AC156" s="29"/>
      <c r="AD156" s="29"/>
      <c r="AE156" s="26"/>
      <c r="AF156" s="29"/>
      <c r="AG156" s="29"/>
      <c r="AH156" s="26"/>
      <c r="AI156" s="29"/>
      <c r="AJ156" s="29"/>
      <c r="AK156" s="26"/>
      <c r="AL156" s="29"/>
      <c r="AM156" s="29"/>
      <c r="AN156" s="26"/>
      <c r="AO156" s="29"/>
      <c r="AP156" s="29"/>
      <c r="AQ156" s="26"/>
      <c r="AR156" s="29"/>
      <c r="AS156" s="29"/>
      <c r="AT156" s="29"/>
      <c r="AU156" s="29"/>
      <c r="AV156" s="29"/>
      <c r="AW156" s="10">
        <f t="shared" si="6"/>
        <v>0</v>
      </c>
      <c r="AX156" s="44">
        <f t="shared" si="7"/>
        <v>0</v>
      </c>
      <c r="AY156" s="36">
        <f t="shared" si="8"/>
        <v>0</v>
      </c>
    </row>
    <row r="157" spans="1:51" ht="15" thickBot="1" x14ac:dyDescent="0.4">
      <c r="A157" s="17">
        <f t="shared" si="5"/>
        <v>153</v>
      </c>
      <c r="B157" s="28"/>
      <c r="C157" s="28"/>
      <c r="D157" s="22"/>
      <c r="E157" s="37"/>
      <c r="F157" s="37"/>
      <c r="G157" s="18"/>
      <c r="H157" s="36"/>
      <c r="I157" s="36"/>
      <c r="J157" s="22"/>
      <c r="M157" s="21"/>
      <c r="N157" s="28"/>
      <c r="O157" s="73"/>
      <c r="P157" s="21"/>
      <c r="Q157" s="30"/>
      <c r="R157" s="28"/>
      <c r="S157" s="21"/>
      <c r="T157" s="28"/>
      <c r="U157" s="28"/>
      <c r="V157" s="21"/>
      <c r="W157" s="29"/>
      <c r="X157" s="29"/>
      <c r="Y157" s="13"/>
      <c r="Z157" s="29"/>
      <c r="AA157" s="29"/>
      <c r="AB157" s="26"/>
      <c r="AC157" s="29"/>
      <c r="AD157" s="29"/>
      <c r="AE157" s="26"/>
      <c r="AF157" s="29"/>
      <c r="AG157" s="29"/>
      <c r="AH157" s="26"/>
      <c r="AI157" s="29"/>
      <c r="AJ157" s="29"/>
      <c r="AK157" s="26"/>
      <c r="AL157" s="29"/>
      <c r="AM157" s="29"/>
      <c r="AN157" s="26"/>
      <c r="AO157" s="29"/>
      <c r="AP157" s="29"/>
      <c r="AQ157" s="26"/>
      <c r="AR157" s="29"/>
      <c r="AS157" s="29"/>
      <c r="AT157" s="29"/>
      <c r="AU157" s="29"/>
      <c r="AV157" s="29"/>
      <c r="AW157" s="10">
        <f t="shared" si="6"/>
        <v>0</v>
      </c>
      <c r="AX157" s="44">
        <f t="shared" si="7"/>
        <v>0</v>
      </c>
      <c r="AY157" s="36">
        <f t="shared" si="8"/>
        <v>0</v>
      </c>
    </row>
    <row r="158" spans="1:51" ht="15" thickBot="1" x14ac:dyDescent="0.4">
      <c r="A158" s="17">
        <f t="shared" si="5"/>
        <v>154</v>
      </c>
      <c r="B158" s="28"/>
      <c r="C158" s="28"/>
      <c r="D158" s="22"/>
      <c r="E158" s="37"/>
      <c r="F158" s="37"/>
      <c r="G158" s="18"/>
      <c r="H158" s="36"/>
      <c r="I158" s="36"/>
      <c r="J158" s="22"/>
      <c r="M158" s="21"/>
      <c r="N158" s="28"/>
      <c r="O158" s="73"/>
      <c r="P158" s="21"/>
      <c r="Q158" s="30"/>
      <c r="R158" s="28"/>
      <c r="S158" s="21"/>
      <c r="T158" s="28"/>
      <c r="U158" s="28"/>
      <c r="V158" s="21"/>
      <c r="W158" s="29"/>
      <c r="X158" s="29"/>
      <c r="Y158" s="13"/>
      <c r="Z158" s="29"/>
      <c r="AA158" s="29"/>
      <c r="AB158" s="26"/>
      <c r="AC158" s="29"/>
      <c r="AD158" s="29"/>
      <c r="AE158" s="26"/>
      <c r="AF158" s="29"/>
      <c r="AG158" s="29"/>
      <c r="AH158" s="26"/>
      <c r="AI158" s="29"/>
      <c r="AJ158" s="29"/>
      <c r="AK158" s="26"/>
      <c r="AL158" s="29"/>
      <c r="AM158" s="29"/>
      <c r="AN158" s="26"/>
      <c r="AO158" s="29"/>
      <c r="AP158" s="29"/>
      <c r="AQ158" s="26"/>
      <c r="AR158" s="29"/>
      <c r="AS158" s="29"/>
      <c r="AT158" s="29"/>
      <c r="AU158" s="29"/>
      <c r="AV158" s="29"/>
      <c r="AW158" s="10">
        <f t="shared" si="6"/>
        <v>0</v>
      </c>
      <c r="AX158" s="44">
        <f t="shared" si="7"/>
        <v>0</v>
      </c>
      <c r="AY158" s="36">
        <f t="shared" si="8"/>
        <v>0</v>
      </c>
    </row>
    <row r="159" spans="1:51" ht="15" thickBot="1" x14ac:dyDescent="0.4">
      <c r="B159" s="28"/>
      <c r="C159" s="28"/>
      <c r="D159" s="22"/>
      <c r="E159" s="37"/>
      <c r="F159" s="37"/>
      <c r="G159" s="18"/>
      <c r="H159" s="36"/>
      <c r="I159" s="36"/>
      <c r="J159" s="22"/>
      <c r="M159" s="21"/>
      <c r="N159" s="28"/>
      <c r="O159" s="73"/>
      <c r="P159" s="21"/>
      <c r="Q159" s="30"/>
      <c r="R159" s="28"/>
      <c r="S159" s="21"/>
      <c r="T159" s="28"/>
      <c r="U159" s="28"/>
      <c r="V159" s="21"/>
      <c r="W159" s="29"/>
      <c r="X159" s="29"/>
      <c r="Y159" s="13"/>
      <c r="Z159" s="29"/>
      <c r="AA159" s="29"/>
      <c r="AB159" s="26"/>
      <c r="AC159" s="29"/>
      <c r="AD159" s="29"/>
      <c r="AE159" s="26"/>
      <c r="AF159" s="29"/>
      <c r="AG159" s="29"/>
      <c r="AH159" s="26"/>
      <c r="AI159" s="29"/>
      <c r="AJ159" s="29"/>
      <c r="AK159" s="26"/>
      <c r="AL159" s="29"/>
      <c r="AM159" s="29"/>
      <c r="AN159" s="26"/>
      <c r="AO159" s="29"/>
      <c r="AP159" s="29"/>
      <c r="AQ159" s="26"/>
      <c r="AR159" s="29"/>
      <c r="AS159" s="29"/>
      <c r="AT159" s="29"/>
      <c r="AU159" s="29"/>
      <c r="AV159" s="29"/>
      <c r="AW159" s="10">
        <f t="shared" si="6"/>
        <v>0</v>
      </c>
      <c r="AX159" s="44">
        <f t="shared" si="7"/>
        <v>0</v>
      </c>
      <c r="AY159" s="36">
        <f t="shared" si="8"/>
        <v>0</v>
      </c>
    </row>
    <row r="160" spans="1:51" ht="15" thickBot="1" x14ac:dyDescent="0.4">
      <c r="B160" s="28"/>
      <c r="C160" s="28"/>
      <c r="D160" s="22"/>
      <c r="E160" s="37"/>
      <c r="F160" s="37"/>
      <c r="G160" s="18"/>
      <c r="H160" s="36"/>
      <c r="I160" s="36"/>
      <c r="J160" s="22"/>
      <c r="M160" s="21"/>
      <c r="N160" s="28"/>
      <c r="O160" s="73"/>
      <c r="P160" s="21"/>
      <c r="Q160" s="30"/>
      <c r="R160" s="28"/>
      <c r="S160" s="21"/>
      <c r="T160" s="28"/>
      <c r="U160" s="28"/>
      <c r="V160" s="21"/>
      <c r="W160" s="29"/>
      <c r="X160" s="29"/>
      <c r="Y160" s="13"/>
      <c r="Z160" s="29"/>
      <c r="AA160" s="29"/>
      <c r="AB160" s="26"/>
      <c r="AC160" s="29"/>
      <c r="AD160" s="29"/>
      <c r="AE160" s="26"/>
      <c r="AF160" s="29"/>
      <c r="AG160" s="29"/>
      <c r="AH160" s="26"/>
      <c r="AI160" s="29"/>
      <c r="AJ160" s="29"/>
      <c r="AK160" s="26"/>
      <c r="AL160" s="29"/>
      <c r="AM160" s="29"/>
      <c r="AN160" s="26"/>
      <c r="AO160" s="29"/>
      <c r="AP160" s="29"/>
      <c r="AQ160" s="26"/>
      <c r="AR160" s="29"/>
      <c r="AS160" s="29"/>
      <c r="AT160" s="29"/>
      <c r="AU160" s="29"/>
      <c r="AV160" s="29"/>
      <c r="AW160" s="10">
        <f t="shared" si="6"/>
        <v>0</v>
      </c>
      <c r="AX160" s="44">
        <f t="shared" si="7"/>
        <v>0</v>
      </c>
      <c r="AY160" s="36">
        <f t="shared" si="8"/>
        <v>0</v>
      </c>
    </row>
    <row r="161" spans="2:51" ht="15" thickBot="1" x14ac:dyDescent="0.4">
      <c r="B161" s="28"/>
      <c r="C161" s="28"/>
      <c r="D161" s="22"/>
      <c r="E161" s="37"/>
      <c r="F161" s="37"/>
      <c r="G161" s="18"/>
      <c r="H161" s="36"/>
      <c r="I161" s="36"/>
      <c r="J161" s="22"/>
      <c r="M161" s="21"/>
      <c r="N161" s="28"/>
      <c r="O161" s="73"/>
      <c r="P161" s="21"/>
      <c r="Q161" s="30"/>
      <c r="R161" s="28"/>
      <c r="S161" s="21"/>
      <c r="T161" s="28"/>
      <c r="U161" s="28"/>
      <c r="V161" s="21"/>
      <c r="W161" s="29"/>
      <c r="X161" s="29"/>
      <c r="Y161" s="13"/>
      <c r="Z161" s="29"/>
      <c r="AA161" s="29"/>
      <c r="AB161" s="26"/>
      <c r="AC161" s="29"/>
      <c r="AD161" s="29"/>
      <c r="AE161" s="26"/>
      <c r="AF161" s="29"/>
      <c r="AG161" s="29"/>
      <c r="AH161" s="26"/>
      <c r="AI161" s="29"/>
      <c r="AJ161" s="29"/>
      <c r="AK161" s="26"/>
      <c r="AL161" s="29"/>
      <c r="AM161" s="29"/>
      <c r="AN161" s="26"/>
      <c r="AO161" s="29"/>
      <c r="AP161" s="29"/>
      <c r="AQ161" s="26"/>
      <c r="AR161" s="29"/>
      <c r="AS161" s="29"/>
      <c r="AT161" s="29"/>
      <c r="AU161" s="29"/>
      <c r="AV161" s="29"/>
      <c r="AW161" s="10">
        <f t="shared" si="6"/>
        <v>0</v>
      </c>
      <c r="AX161" s="44">
        <f t="shared" si="7"/>
        <v>0</v>
      </c>
      <c r="AY161" s="36">
        <f t="shared" si="8"/>
        <v>0</v>
      </c>
    </row>
    <row r="162" spans="2:51" ht="15" thickBot="1" x14ac:dyDescent="0.4">
      <c r="B162" s="28"/>
      <c r="C162" s="28"/>
      <c r="D162" s="22"/>
      <c r="E162" s="37"/>
      <c r="F162" s="37"/>
      <c r="G162" s="18"/>
      <c r="H162" s="36"/>
      <c r="I162" s="36"/>
      <c r="J162" s="22"/>
      <c r="M162" s="21"/>
      <c r="N162" s="28"/>
      <c r="O162" s="73"/>
      <c r="P162" s="21"/>
      <c r="Q162" s="30"/>
      <c r="R162" s="28"/>
      <c r="S162" s="21"/>
      <c r="T162" s="28"/>
      <c r="U162" s="28"/>
      <c r="V162" s="21"/>
      <c r="W162" s="29"/>
      <c r="X162" s="29"/>
      <c r="Y162" s="13"/>
      <c r="Z162" s="29"/>
      <c r="AA162" s="29"/>
      <c r="AB162" s="26"/>
      <c r="AC162" s="29"/>
      <c r="AD162" s="29"/>
      <c r="AE162" s="26"/>
      <c r="AF162" s="29"/>
      <c r="AG162" s="29"/>
      <c r="AH162" s="26"/>
      <c r="AI162" s="29"/>
      <c r="AJ162" s="29"/>
      <c r="AK162" s="26"/>
      <c r="AL162" s="29"/>
      <c r="AM162" s="29"/>
      <c r="AN162" s="26"/>
      <c r="AO162" s="29"/>
      <c r="AP162" s="29"/>
      <c r="AQ162" s="26"/>
      <c r="AR162" s="29"/>
      <c r="AS162" s="29"/>
      <c r="AT162" s="29"/>
      <c r="AU162" s="29"/>
      <c r="AV162" s="29"/>
      <c r="AW162" s="10">
        <f t="shared" si="6"/>
        <v>0</v>
      </c>
      <c r="AX162" s="44">
        <f t="shared" si="7"/>
        <v>0</v>
      </c>
      <c r="AY162" s="36">
        <f t="shared" si="8"/>
        <v>0</v>
      </c>
    </row>
    <row r="163" spans="2:51" ht="15" thickBot="1" x14ac:dyDescent="0.4">
      <c r="B163" s="28"/>
      <c r="C163" s="28"/>
      <c r="D163" s="22"/>
      <c r="E163" s="37"/>
      <c r="F163" s="37"/>
      <c r="G163" s="18"/>
      <c r="H163" s="36"/>
      <c r="I163" s="36"/>
      <c r="J163" s="22"/>
      <c r="M163" s="21"/>
      <c r="N163" s="28"/>
      <c r="O163" s="73"/>
      <c r="P163" s="21"/>
      <c r="Q163" s="30"/>
      <c r="R163" s="28"/>
      <c r="S163" s="21"/>
      <c r="T163" s="28"/>
      <c r="U163" s="28"/>
      <c r="V163" s="21"/>
      <c r="W163" s="29"/>
      <c r="X163" s="29"/>
      <c r="Y163" s="13"/>
      <c r="Z163" s="29"/>
      <c r="AA163" s="29"/>
      <c r="AB163" s="26"/>
      <c r="AC163" s="29"/>
      <c r="AD163" s="29"/>
      <c r="AE163" s="26"/>
      <c r="AF163" s="29"/>
      <c r="AG163" s="29"/>
      <c r="AH163" s="26"/>
      <c r="AI163" s="29"/>
      <c r="AJ163" s="29"/>
      <c r="AK163" s="26"/>
      <c r="AL163" s="29"/>
      <c r="AM163" s="29"/>
      <c r="AN163" s="26"/>
      <c r="AO163" s="29"/>
      <c r="AP163" s="29"/>
      <c r="AQ163" s="26"/>
      <c r="AR163" s="29"/>
      <c r="AS163" s="29"/>
      <c r="AT163" s="29"/>
      <c r="AU163" s="29"/>
      <c r="AV163" s="29"/>
      <c r="AW163" s="10">
        <f t="shared" si="6"/>
        <v>0</v>
      </c>
      <c r="AX163" s="44">
        <f t="shared" si="7"/>
        <v>0</v>
      </c>
      <c r="AY163" s="36">
        <f t="shared" si="8"/>
        <v>0</v>
      </c>
    </row>
    <row r="164" spans="2:51" ht="15" thickBot="1" x14ac:dyDescent="0.4">
      <c r="B164" s="28"/>
      <c r="C164" s="28"/>
      <c r="D164" s="22"/>
      <c r="E164" s="37"/>
      <c r="F164" s="37"/>
      <c r="G164" s="18"/>
      <c r="H164" s="36"/>
      <c r="I164" s="36"/>
      <c r="J164" s="22"/>
      <c r="M164" s="21"/>
      <c r="N164" s="28"/>
      <c r="O164" s="73"/>
      <c r="P164" s="21"/>
      <c r="Q164" s="30"/>
      <c r="R164" s="28"/>
      <c r="S164" s="21"/>
      <c r="T164" s="28"/>
      <c r="U164" s="28"/>
      <c r="V164" s="21"/>
      <c r="W164" s="29"/>
      <c r="X164" s="29"/>
      <c r="Y164" s="13"/>
      <c r="Z164" s="29"/>
      <c r="AA164" s="29"/>
      <c r="AB164" s="26"/>
      <c r="AC164" s="29"/>
      <c r="AD164" s="29"/>
      <c r="AE164" s="26"/>
      <c r="AF164" s="29"/>
      <c r="AG164" s="29"/>
      <c r="AH164" s="26"/>
      <c r="AI164" s="29"/>
      <c r="AJ164" s="29"/>
      <c r="AK164" s="26"/>
      <c r="AL164" s="29"/>
      <c r="AM164" s="29"/>
      <c r="AN164" s="26"/>
      <c r="AO164" s="29"/>
      <c r="AP164" s="29"/>
      <c r="AQ164" s="26"/>
      <c r="AR164" s="29"/>
      <c r="AS164" s="29"/>
      <c r="AT164" s="29"/>
      <c r="AU164" s="29"/>
      <c r="AV164" s="29"/>
      <c r="AW164" s="10">
        <f t="shared" si="6"/>
        <v>0</v>
      </c>
      <c r="AX164" s="44">
        <f t="shared" si="7"/>
        <v>0</v>
      </c>
      <c r="AY164" s="36">
        <f t="shared" si="8"/>
        <v>0</v>
      </c>
    </row>
    <row r="165" spans="2:51" ht="15" thickBot="1" x14ac:dyDescent="0.4">
      <c r="B165" s="28"/>
      <c r="C165" s="28"/>
      <c r="D165" s="22"/>
      <c r="E165" s="37"/>
      <c r="F165" s="37"/>
      <c r="G165" s="18"/>
      <c r="H165" s="36"/>
      <c r="I165" s="36"/>
      <c r="J165" s="22"/>
      <c r="M165" s="21"/>
      <c r="N165" s="28"/>
      <c r="O165" s="73"/>
      <c r="P165" s="21"/>
      <c r="Q165" s="30"/>
      <c r="R165" s="28"/>
      <c r="S165" s="21"/>
      <c r="T165" s="28"/>
      <c r="U165" s="28"/>
      <c r="V165" s="21"/>
      <c r="W165" s="29"/>
      <c r="X165" s="29"/>
      <c r="Y165" s="13"/>
      <c r="Z165" s="29"/>
      <c r="AA165" s="29"/>
      <c r="AB165" s="26"/>
      <c r="AC165" s="29"/>
      <c r="AD165" s="29"/>
      <c r="AE165" s="26"/>
      <c r="AF165" s="29"/>
      <c r="AG165" s="29"/>
      <c r="AH165" s="26"/>
      <c r="AI165" s="29"/>
      <c r="AJ165" s="29"/>
      <c r="AK165" s="26"/>
      <c r="AL165" s="29"/>
      <c r="AM165" s="29"/>
      <c r="AN165" s="26"/>
      <c r="AO165" s="29"/>
      <c r="AP165" s="29"/>
      <c r="AQ165" s="26"/>
      <c r="AR165" s="29"/>
      <c r="AS165" s="29"/>
      <c r="AT165" s="29"/>
      <c r="AU165" s="29"/>
      <c r="AV165" s="29"/>
      <c r="AW165" s="10">
        <f t="shared" si="6"/>
        <v>0</v>
      </c>
      <c r="AX165" s="44">
        <f t="shared" si="7"/>
        <v>0</v>
      </c>
      <c r="AY165" s="36">
        <f t="shared" si="8"/>
        <v>0</v>
      </c>
    </row>
    <row r="166" spans="2:51" ht="15" thickBot="1" x14ac:dyDescent="0.4">
      <c r="B166" s="28"/>
      <c r="C166" s="28"/>
      <c r="D166" s="22"/>
      <c r="E166" s="37"/>
      <c r="F166" s="37"/>
      <c r="G166" s="18"/>
      <c r="H166" s="36"/>
      <c r="I166" s="36"/>
      <c r="J166" s="22"/>
      <c r="M166" s="21"/>
      <c r="N166" s="28"/>
      <c r="O166" s="73"/>
      <c r="P166" s="21"/>
      <c r="Q166" s="30"/>
      <c r="R166" s="28"/>
      <c r="S166" s="21"/>
      <c r="T166" s="28"/>
      <c r="U166" s="28"/>
      <c r="V166" s="21"/>
      <c r="W166" s="29"/>
      <c r="X166" s="29"/>
      <c r="Y166" s="13"/>
      <c r="Z166" s="29"/>
      <c r="AA166" s="29"/>
      <c r="AB166" s="26"/>
      <c r="AC166" s="29"/>
      <c r="AD166" s="29"/>
      <c r="AE166" s="26"/>
      <c r="AF166" s="29"/>
      <c r="AG166" s="29"/>
      <c r="AH166" s="26"/>
      <c r="AI166" s="29"/>
      <c r="AJ166" s="29"/>
      <c r="AK166" s="26"/>
      <c r="AL166" s="29"/>
      <c r="AM166" s="29"/>
      <c r="AN166" s="26"/>
      <c r="AO166" s="29"/>
      <c r="AP166" s="29"/>
      <c r="AQ166" s="26"/>
      <c r="AR166" s="29"/>
      <c r="AS166" s="29"/>
      <c r="AT166" s="29"/>
      <c r="AU166" s="29"/>
      <c r="AV166" s="29"/>
      <c r="AW166" s="10">
        <f t="shared" si="6"/>
        <v>0</v>
      </c>
      <c r="AX166" s="44">
        <f t="shared" si="7"/>
        <v>0</v>
      </c>
      <c r="AY166" s="36">
        <f t="shared" si="8"/>
        <v>0</v>
      </c>
    </row>
    <row r="167" spans="2:51" ht="15" thickBot="1" x14ac:dyDescent="0.4">
      <c r="B167" s="28"/>
      <c r="C167" s="28"/>
      <c r="D167" s="22"/>
      <c r="E167" s="37"/>
      <c r="F167" s="37"/>
      <c r="G167" s="18"/>
      <c r="H167" s="36"/>
      <c r="I167" s="36"/>
      <c r="J167" s="22"/>
      <c r="M167" s="21"/>
      <c r="N167" s="28"/>
      <c r="O167" s="73"/>
      <c r="P167" s="21"/>
      <c r="Q167" s="30"/>
      <c r="R167" s="28"/>
      <c r="S167" s="21"/>
      <c r="T167" s="28"/>
      <c r="U167" s="28"/>
      <c r="V167" s="21"/>
      <c r="W167" s="29"/>
      <c r="X167" s="29"/>
      <c r="Y167" s="13"/>
      <c r="Z167" s="29"/>
      <c r="AA167" s="29"/>
      <c r="AB167" s="26"/>
      <c r="AC167" s="29"/>
      <c r="AD167" s="29"/>
      <c r="AE167" s="26"/>
      <c r="AF167" s="29"/>
      <c r="AG167" s="29"/>
      <c r="AH167" s="26"/>
      <c r="AI167" s="29"/>
      <c r="AJ167" s="29"/>
      <c r="AK167" s="26"/>
      <c r="AL167" s="29"/>
      <c r="AM167" s="29"/>
      <c r="AN167" s="26"/>
      <c r="AO167" s="29"/>
      <c r="AP167" s="29"/>
      <c r="AQ167" s="26"/>
      <c r="AR167" s="29"/>
      <c r="AS167" s="29"/>
      <c r="AT167" s="29"/>
      <c r="AU167" s="29"/>
      <c r="AV167" s="29"/>
      <c r="AW167" s="10">
        <f t="shared" si="6"/>
        <v>0</v>
      </c>
      <c r="AX167" s="44">
        <f t="shared" si="7"/>
        <v>0</v>
      </c>
      <c r="AY167" s="36">
        <f t="shared" si="8"/>
        <v>0</v>
      </c>
    </row>
    <row r="168" spans="2:51" ht="15" thickBot="1" x14ac:dyDescent="0.4">
      <c r="B168" s="28"/>
      <c r="C168" s="28"/>
      <c r="D168" s="22"/>
      <c r="E168" s="37"/>
      <c r="F168" s="37"/>
      <c r="G168" s="18"/>
      <c r="H168" s="36"/>
      <c r="I168" s="36"/>
      <c r="J168" s="22"/>
      <c r="M168" s="21"/>
      <c r="N168" s="28"/>
      <c r="O168" s="73"/>
      <c r="P168" s="21"/>
      <c r="Q168" s="30"/>
      <c r="R168" s="28"/>
      <c r="S168" s="21"/>
      <c r="T168" s="28"/>
      <c r="U168" s="28"/>
      <c r="V168" s="21"/>
      <c r="W168" s="29"/>
      <c r="X168" s="29"/>
      <c r="Y168" s="13"/>
      <c r="Z168" s="29"/>
      <c r="AA168" s="29"/>
      <c r="AB168" s="26"/>
      <c r="AC168" s="29"/>
      <c r="AD168" s="29"/>
      <c r="AE168" s="26"/>
      <c r="AF168" s="29"/>
      <c r="AG168" s="29"/>
      <c r="AH168" s="26"/>
      <c r="AI168" s="29"/>
      <c r="AJ168" s="29"/>
      <c r="AK168" s="26"/>
      <c r="AL168" s="29"/>
      <c r="AM168" s="29"/>
      <c r="AN168" s="26"/>
      <c r="AO168" s="29"/>
      <c r="AP168" s="29"/>
      <c r="AQ168" s="26"/>
      <c r="AR168" s="29"/>
      <c r="AS168" s="29"/>
      <c r="AT168" s="29"/>
      <c r="AU168" s="29"/>
      <c r="AV168" s="29"/>
      <c r="AW168" s="10">
        <f t="shared" si="6"/>
        <v>0</v>
      </c>
      <c r="AX168" s="44">
        <f t="shared" si="7"/>
        <v>0</v>
      </c>
      <c r="AY168" s="36">
        <f t="shared" si="8"/>
        <v>0</v>
      </c>
    </row>
    <row r="169" spans="2:51" ht="15" thickBot="1" x14ac:dyDescent="0.4">
      <c r="B169" s="28"/>
      <c r="C169" s="28"/>
      <c r="D169" s="22"/>
      <c r="E169" s="37"/>
      <c r="F169" s="37"/>
      <c r="G169" s="18"/>
      <c r="H169" s="36"/>
      <c r="I169" s="36"/>
      <c r="J169" s="22"/>
      <c r="M169" s="21"/>
      <c r="N169" s="28"/>
      <c r="O169" s="73"/>
      <c r="P169" s="21"/>
      <c r="Q169" s="30"/>
      <c r="R169" s="28"/>
      <c r="S169" s="21"/>
      <c r="T169" s="28"/>
      <c r="U169" s="28"/>
      <c r="V169" s="21"/>
      <c r="W169" s="29"/>
      <c r="X169" s="29"/>
      <c r="Y169" s="13"/>
      <c r="Z169" s="29"/>
      <c r="AA169" s="29"/>
      <c r="AB169" s="26"/>
      <c r="AC169" s="29"/>
      <c r="AD169" s="29"/>
      <c r="AE169" s="26"/>
      <c r="AF169" s="29"/>
      <c r="AG169" s="29"/>
      <c r="AH169" s="26"/>
      <c r="AI169" s="29"/>
      <c r="AJ169" s="29"/>
      <c r="AK169" s="26"/>
      <c r="AL169" s="29"/>
      <c r="AM169" s="29"/>
      <c r="AN169" s="26"/>
      <c r="AO169" s="29"/>
      <c r="AP169" s="29"/>
      <c r="AQ169" s="26"/>
      <c r="AR169" s="29"/>
      <c r="AS169" s="29"/>
      <c r="AT169" s="29"/>
      <c r="AU169" s="29"/>
      <c r="AV169" s="29"/>
      <c r="AW169" s="10">
        <f t="shared" si="6"/>
        <v>0</v>
      </c>
      <c r="AX169" s="44">
        <f t="shared" si="7"/>
        <v>0</v>
      </c>
      <c r="AY169" s="36">
        <f t="shared" si="8"/>
        <v>0</v>
      </c>
    </row>
    <row r="170" spans="2:51" ht="15" thickBot="1" x14ac:dyDescent="0.4">
      <c r="B170" s="28"/>
      <c r="C170" s="28"/>
      <c r="D170" s="22"/>
      <c r="E170" s="37"/>
      <c r="F170" s="37"/>
      <c r="G170" s="18"/>
      <c r="H170" s="36"/>
      <c r="I170" s="36"/>
      <c r="J170" s="22"/>
      <c r="M170" s="21"/>
      <c r="N170" s="28"/>
      <c r="O170" s="73"/>
      <c r="P170" s="21"/>
      <c r="Q170" s="30"/>
      <c r="R170" s="28"/>
      <c r="S170" s="21"/>
      <c r="T170" s="28"/>
      <c r="U170" s="28"/>
      <c r="V170" s="21"/>
      <c r="W170" s="29"/>
      <c r="X170" s="29"/>
      <c r="Y170" s="13"/>
      <c r="Z170" s="29"/>
      <c r="AA170" s="29"/>
      <c r="AB170" s="26"/>
      <c r="AC170" s="29"/>
      <c r="AD170" s="29"/>
      <c r="AE170" s="26"/>
      <c r="AF170" s="29"/>
      <c r="AG170" s="29"/>
      <c r="AH170" s="26"/>
      <c r="AI170" s="29"/>
      <c r="AJ170" s="29"/>
      <c r="AK170" s="26"/>
      <c r="AL170" s="29"/>
      <c r="AM170" s="29"/>
      <c r="AN170" s="26"/>
      <c r="AO170" s="29"/>
      <c r="AP170" s="29"/>
      <c r="AQ170" s="26"/>
      <c r="AR170" s="29"/>
      <c r="AS170" s="29"/>
      <c r="AT170" s="29"/>
      <c r="AU170" s="29"/>
      <c r="AV170" s="29"/>
      <c r="AW170" s="10">
        <f t="shared" si="6"/>
        <v>0</v>
      </c>
      <c r="AX170" s="44">
        <f t="shared" si="7"/>
        <v>0</v>
      </c>
      <c r="AY170" s="36">
        <f t="shared" si="8"/>
        <v>0</v>
      </c>
    </row>
    <row r="171" spans="2:51" ht="15" thickBot="1" x14ac:dyDescent="0.4">
      <c r="B171" s="28"/>
      <c r="C171" s="28"/>
      <c r="D171" s="22"/>
      <c r="E171" s="37"/>
      <c r="F171" s="37"/>
      <c r="G171" s="18"/>
      <c r="H171" s="36"/>
      <c r="I171" s="36"/>
      <c r="J171" s="22"/>
      <c r="M171" s="21"/>
      <c r="N171" s="28"/>
      <c r="O171" s="73"/>
      <c r="P171" s="21"/>
      <c r="Q171" s="30"/>
      <c r="R171" s="28"/>
      <c r="S171" s="21"/>
      <c r="T171" s="28"/>
      <c r="U171" s="28"/>
      <c r="V171" s="21"/>
      <c r="W171" s="29"/>
      <c r="X171" s="29"/>
      <c r="Y171" s="13"/>
      <c r="Z171" s="29"/>
      <c r="AA171" s="29"/>
      <c r="AB171" s="26"/>
      <c r="AC171" s="29"/>
      <c r="AD171" s="29"/>
      <c r="AE171" s="26"/>
      <c r="AF171" s="29"/>
      <c r="AG171" s="29"/>
      <c r="AH171" s="26"/>
      <c r="AI171" s="29"/>
      <c r="AJ171" s="29"/>
      <c r="AK171" s="26"/>
      <c r="AL171" s="29"/>
      <c r="AM171" s="29"/>
      <c r="AN171" s="26"/>
      <c r="AO171" s="29"/>
      <c r="AP171" s="29"/>
      <c r="AQ171" s="26"/>
      <c r="AR171" s="29"/>
      <c r="AS171" s="29"/>
      <c r="AT171" s="29"/>
      <c r="AU171" s="29"/>
      <c r="AV171" s="29"/>
      <c r="AW171" s="10">
        <f t="shared" si="6"/>
        <v>0</v>
      </c>
      <c r="AX171" s="44">
        <f t="shared" si="7"/>
        <v>0</v>
      </c>
      <c r="AY171" s="36">
        <f t="shared" si="8"/>
        <v>0</v>
      </c>
    </row>
    <row r="172" spans="2:51" ht="15" thickBot="1" x14ac:dyDescent="0.4">
      <c r="B172" s="28"/>
      <c r="C172" s="28"/>
      <c r="D172" s="22"/>
      <c r="E172" s="37"/>
      <c r="F172" s="37"/>
      <c r="G172" s="18"/>
      <c r="H172" s="36"/>
      <c r="I172" s="36"/>
      <c r="J172" s="22"/>
      <c r="M172" s="21"/>
      <c r="N172" s="28"/>
      <c r="O172" s="73"/>
      <c r="P172" s="21"/>
      <c r="Q172" s="30"/>
      <c r="R172" s="28"/>
      <c r="S172" s="21"/>
      <c r="T172" s="28"/>
      <c r="U172" s="28"/>
      <c r="V172" s="21"/>
      <c r="W172" s="29"/>
      <c r="X172" s="29"/>
      <c r="Y172" s="13"/>
      <c r="Z172" s="29"/>
      <c r="AA172" s="29"/>
      <c r="AB172" s="26"/>
      <c r="AC172" s="29"/>
      <c r="AD172" s="29"/>
      <c r="AE172" s="26"/>
      <c r="AF172" s="29"/>
      <c r="AG172" s="29"/>
      <c r="AH172" s="26"/>
      <c r="AI172" s="29"/>
      <c r="AJ172" s="29"/>
      <c r="AK172" s="26"/>
      <c r="AL172" s="29"/>
      <c r="AM172" s="29"/>
      <c r="AN172" s="26"/>
      <c r="AO172" s="29"/>
      <c r="AP172" s="29"/>
      <c r="AQ172" s="26"/>
      <c r="AR172" s="29"/>
      <c r="AS172" s="29"/>
      <c r="AT172" s="29"/>
      <c r="AU172" s="29"/>
      <c r="AV172" s="29"/>
      <c r="AW172" s="10">
        <f t="shared" si="6"/>
        <v>0</v>
      </c>
      <c r="AX172" s="44">
        <f t="shared" si="7"/>
        <v>0</v>
      </c>
      <c r="AY172" s="36">
        <f t="shared" si="8"/>
        <v>0</v>
      </c>
    </row>
    <row r="173" spans="2:51" x14ac:dyDescent="0.35">
      <c r="AY173" s="36">
        <f t="shared" ref="AY169:AY174" si="9">SUM(D173,G173,J173,M173,P173,S173,V173,Y173,AB173,AE173,AH173,AK173,AN173)</f>
        <v>0</v>
      </c>
    </row>
    <row r="174" spans="2:51" x14ac:dyDescent="0.35">
      <c r="AY174" s="36">
        <f t="shared" si="9"/>
        <v>0</v>
      </c>
    </row>
  </sheetData>
  <sortState xmlns:xlrd2="http://schemas.microsoft.com/office/spreadsheetml/2017/richdata2" ref="B5:AY150">
    <sortCondition descending="1" ref="AW5:AW150"/>
    <sortCondition descending="1" ref="AX5:AX150"/>
  </sortState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rowBreaks count="3" manualBreakCount="3">
    <brk id="30" max="50" man="1"/>
    <brk id="84" max="50" man="1"/>
    <brk id="150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2022-10-14T10:21:23Z</cp:lastPrinted>
  <dcterms:created xsi:type="dcterms:W3CDTF">2017-05-08T19:59:09Z</dcterms:created>
  <dcterms:modified xsi:type="dcterms:W3CDTF">2023-05-26T14:37:29Z</dcterms:modified>
</cp:coreProperties>
</file>